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HRVATSKIDOM\Desktop\"/>
    </mc:Choice>
  </mc:AlternateContent>
  <xr:revisionPtr revIDLastSave="0" documentId="8_{61753B47-CC51-4A98-8AB8-C9E6AE6C0F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1" l="1"/>
  <c r="D60" i="1" s="1"/>
  <c r="D47" i="1"/>
  <c r="D45" i="1"/>
  <c r="D43" i="1"/>
  <c r="D41" i="1"/>
  <c r="D39" i="1"/>
  <c r="D37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<sst xmlns="http://schemas.openxmlformats.org/spreadsheetml/2006/main" count="158" uniqueCount="87">
  <si>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</si>
  <si>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</si>
  <si>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</si>
  <si>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</si>
  <si>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</si>
  <si>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</si>
  <si>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</si>
  <si>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</si>
  <si>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JAVNA USTANOVA U KULTURI HRVATSKI DOM VUKOVAR_x000D_
J.J.STROSSMAYERY 20_x000D_
VUKOVAR_x000D_
Tel: +382(32)450697   Fax: +382(32)443163_x000D_
OIB: 04839169507_x000D_
Mail: hrvatski.dom.vukovar@vu.t-com.hr_x000D_
IBAN: HR6024020061100530781</t>
  </si>
  <si>
    <t>Isplata Sredstava Za Razdoblje: 01.02.2025 Do 28.02.2025</t>
  </si>
  <si>
    <t>HRVATSKI RADIO VUKOVAR</t>
  </si>
  <si>
    <t>97683222809</t>
  </si>
  <si>
    <t>32000 VUKOVAR</t>
  </si>
  <si>
    <t>USLUGE PROMIDŽBE I INFORMIRANJA</t>
  </si>
  <si>
    <t>JAVNA USTANOVA U KULTURI HRVATSKI DOM VUKOVAR</t>
  </si>
  <si>
    <t>Ukupno:</t>
  </si>
  <si>
    <t>HP-HRVATSKA POŠTA D.D.</t>
  </si>
  <si>
    <t>87311810356</t>
  </si>
  <si>
    <t>10410 VELIKA GORICA</t>
  </si>
  <si>
    <t>USLUGE TELEFONA, POŠTE I PRIJEVOZA</t>
  </si>
  <si>
    <t>FINA</t>
  </si>
  <si>
    <t>85821130368</t>
  </si>
  <si>
    <t>10000 ZAGREB</t>
  </si>
  <si>
    <t>PRISTOJBE I NAKNADE</t>
  </si>
  <si>
    <t>HRVATSKI TELEKOM D.D.</t>
  </si>
  <si>
    <t>81793146560</t>
  </si>
  <si>
    <t>10135 ZAGREB</t>
  </si>
  <si>
    <t>GLUMAČKA DRUŽINA HISTRION</t>
  </si>
  <si>
    <t>81000099000</t>
  </si>
  <si>
    <t>ZAKUPNINE I NAJAMNINE</t>
  </si>
  <si>
    <t>GRADSKO KAZALIŠTE POŽEGA</t>
  </si>
  <si>
    <t>79173679205</t>
  </si>
  <si>
    <t>34000 POŽEGA</t>
  </si>
  <si>
    <t>HZRIF</t>
  </si>
  <si>
    <t>75508100288</t>
  </si>
  <si>
    <t>UREDSKI MATERIJAL I OSTALI MATERIJALNI RASHODI</t>
  </si>
  <si>
    <t>OPTIMUS LAB d.o.o.</t>
  </si>
  <si>
    <t>71981294715</t>
  </si>
  <si>
    <t>40000 ČAKOVEC</t>
  </si>
  <si>
    <t>RAČUNALNE USLUGE</t>
  </si>
  <si>
    <t>HRT</t>
  </si>
  <si>
    <t>68419124305</t>
  </si>
  <si>
    <t>JYSK d.o.o.</t>
  </si>
  <si>
    <t>64729046835</t>
  </si>
  <si>
    <t>UREDSKA OPREMA I NAMJEŠTAJ</t>
  </si>
  <si>
    <t>HEP OPSKRBA</t>
  </si>
  <si>
    <t>63073332379</t>
  </si>
  <si>
    <t>ENERGIJA</t>
  </si>
  <si>
    <t>OPG RUPČIĆ MARIJAN</t>
  </si>
  <si>
    <t>52492506327</t>
  </si>
  <si>
    <t>REPREZENTACIJA</t>
  </si>
  <si>
    <t>HEP ELEKTRA D.O.O.</t>
  </si>
  <si>
    <t>43965974818</t>
  </si>
  <si>
    <t>32100 VINKOVCI</t>
  </si>
  <si>
    <t>MEGARON, OBRT ZA UGOSTITELJSTVO I TURIZAM</t>
  </si>
  <si>
    <t>42016377188</t>
  </si>
  <si>
    <t>OSTALE USLUGE</t>
  </si>
  <si>
    <t>KNJIŽARA PAPIRUS TRGOVAČKI OBRT "TORO"</t>
  </si>
  <si>
    <t>34400605279</t>
  </si>
  <si>
    <t>OSTALI NESPOMENUTI RASHODI POSLOVANJA</t>
  </si>
  <si>
    <t>VUKOVAR SECURITY D.O.O.</t>
  </si>
  <si>
    <t>34380489130</t>
  </si>
  <si>
    <t>A1 HRVATSKA D.O.O.</t>
  </si>
  <si>
    <t>29524210204</t>
  </si>
  <si>
    <t>ERSTE&amp;STEIERMAERKISCHE BANKA D.D.</t>
  </si>
  <si>
    <t>23057039320</t>
  </si>
  <si>
    <t>51000 RIJEKA</t>
  </si>
  <si>
    <t>BANKARSKE USLUGE I USLUGE PLATNOG PROMETA</t>
  </si>
  <si>
    <t>POLUS d.o.o.</t>
  </si>
  <si>
    <t>19498671843</t>
  </si>
  <si>
    <t>INTELEKTUALNE I OSOBNE USLUGE</t>
  </si>
  <si>
    <t>GRADSKO KAZALIŠTE "JOZA IVAKIĆ" VINKOVCI</t>
  </si>
  <si>
    <t>-</t>
  </si>
  <si>
    <t>VINKOVCI</t>
  </si>
  <si>
    <t>Sveukupno:</t>
  </si>
  <si>
    <t>PLAĆA 01/2025</t>
  </si>
  <si>
    <t>GDPR</t>
  </si>
  <si>
    <t>PLAĆA 01/2025_DOPRINOSI ZA OBVEZNO ZO</t>
  </si>
  <si>
    <t>PLAĆA 01/2025_OSTALI RASHODI ZA ZAPOSLENE</t>
  </si>
  <si>
    <t>PLAĆA 01/2025_NAKNADA ZA PRIJEVOZ</t>
  </si>
  <si>
    <t>PLAĆA ZA REDOVAN RAD</t>
  </si>
  <si>
    <t>DOPRINOSI ZA OBVEZNO ZO</t>
  </si>
  <si>
    <t>OSTALI RASHODI ZA ZAPOSLENE</t>
  </si>
  <si>
    <t>NAKNADA ZA PRIJEVOZ</t>
  </si>
  <si>
    <t>UMJETNIČKI HONORAR</t>
  </si>
  <si>
    <t>AUTORSKI HONORAR</t>
  </si>
  <si>
    <t>UGOVOR O DJELU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</si>
</sst>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0" fillId="0" borderId="4" xfId="0" applyNumberForma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4"/>
  <sheetViews>
    <sheetView tabSelected="1" topLeftCell="A22" zoomScaleNormal="100" workbookViewId="0">
      <selection activeCell="F55" sqref="F55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152.54</v>
      </c>
      <c r="E7" s="10">
        <v>3233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152.54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3.32</v>
      </c>
      <c r="E9" s="10">
        <v>3231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3.32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2.16</v>
      </c>
      <c r="E11" s="10">
        <v>3295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2.16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292.49</v>
      </c>
      <c r="E13" s="10">
        <v>3231</v>
      </c>
      <c r="F13" s="9" t="s">
        <v>19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292.49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22</v>
      </c>
      <c r="D15" s="18">
        <v>1800</v>
      </c>
      <c r="E15" s="10">
        <v>3235</v>
      </c>
      <c r="F15" s="9" t="s">
        <v>29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1800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32</v>
      </c>
      <c r="D17" s="18">
        <v>600</v>
      </c>
      <c r="E17" s="10">
        <v>3235</v>
      </c>
      <c r="F17" s="9" t="s">
        <v>29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600</v>
      </c>
      <c r="E18" s="23"/>
      <c r="F18" s="25"/>
      <c r="G18" s="26"/>
    </row>
    <row r="19" spans="1:7" x14ac:dyDescent="0.25">
      <c r="A19" s="9" t="s">
        <v>33</v>
      </c>
      <c r="B19" s="14" t="s">
        <v>34</v>
      </c>
      <c r="C19" s="10" t="s">
        <v>22</v>
      </c>
      <c r="D19" s="18">
        <v>13</v>
      </c>
      <c r="E19" s="10">
        <v>3221</v>
      </c>
      <c r="F19" s="9" t="s">
        <v>35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13</v>
      </c>
      <c r="E20" s="23"/>
      <c r="F20" s="25"/>
      <c r="G20" s="26"/>
    </row>
    <row r="21" spans="1:7" x14ac:dyDescent="0.25">
      <c r="A21" s="9" t="s">
        <v>36</v>
      </c>
      <c r="B21" s="14" t="s">
        <v>37</v>
      </c>
      <c r="C21" s="10" t="s">
        <v>38</v>
      </c>
      <c r="D21" s="18">
        <v>119.05</v>
      </c>
      <c r="E21" s="10">
        <v>3238</v>
      </c>
      <c r="F21" s="9" t="s">
        <v>39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119.05</v>
      </c>
      <c r="E22" s="23"/>
      <c r="F22" s="25"/>
      <c r="G22" s="26"/>
    </row>
    <row r="23" spans="1:7" x14ac:dyDescent="0.25">
      <c r="A23" s="9" t="s">
        <v>40</v>
      </c>
      <c r="B23" s="14" t="s">
        <v>41</v>
      </c>
      <c r="C23" s="10" t="s">
        <v>22</v>
      </c>
      <c r="D23" s="18">
        <v>10.62</v>
      </c>
      <c r="E23" s="10">
        <v>3295</v>
      </c>
      <c r="F23" s="9" t="s">
        <v>23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10.62</v>
      </c>
      <c r="E24" s="23"/>
      <c r="F24" s="25"/>
      <c r="G24" s="26"/>
    </row>
    <row r="25" spans="1:7" x14ac:dyDescent="0.25">
      <c r="A25" s="9" t="s">
        <v>42</v>
      </c>
      <c r="B25" s="14" t="s">
        <v>43</v>
      </c>
      <c r="C25" s="10" t="s">
        <v>22</v>
      </c>
      <c r="D25" s="18">
        <v>95</v>
      </c>
      <c r="E25" s="10">
        <v>4221</v>
      </c>
      <c r="F25" s="9" t="s">
        <v>44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95</v>
      </c>
      <c r="E26" s="23"/>
      <c r="F26" s="25"/>
      <c r="G26" s="26"/>
    </row>
    <row r="27" spans="1:7" x14ac:dyDescent="0.25">
      <c r="A27" s="9" t="s">
        <v>45</v>
      </c>
      <c r="B27" s="14" t="s">
        <v>46</v>
      </c>
      <c r="C27" s="10" t="s">
        <v>22</v>
      </c>
      <c r="D27" s="18">
        <v>811.19</v>
      </c>
      <c r="E27" s="10">
        <v>3223</v>
      </c>
      <c r="F27" s="9" t="s">
        <v>47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811.19</v>
      </c>
      <c r="E28" s="23"/>
      <c r="F28" s="25"/>
      <c r="G28" s="26"/>
    </row>
    <row r="29" spans="1:7" x14ac:dyDescent="0.25">
      <c r="A29" s="9" t="s">
        <v>48</v>
      </c>
      <c r="B29" s="14" t="s">
        <v>49</v>
      </c>
      <c r="C29" s="10" t="s">
        <v>12</v>
      </c>
      <c r="D29" s="18">
        <v>31</v>
      </c>
      <c r="E29" s="10">
        <v>3293</v>
      </c>
      <c r="F29" s="9" t="s">
        <v>50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31</v>
      </c>
      <c r="E30" s="23"/>
      <c r="F30" s="25"/>
      <c r="G30" s="26"/>
    </row>
    <row r="31" spans="1:7" x14ac:dyDescent="0.25">
      <c r="A31" s="9" t="s">
        <v>51</v>
      </c>
      <c r="B31" s="14" t="s">
        <v>52</v>
      </c>
      <c r="C31" s="10" t="s">
        <v>53</v>
      </c>
      <c r="D31" s="18">
        <v>156.85</v>
      </c>
      <c r="E31" s="10">
        <v>3223</v>
      </c>
      <c r="F31" s="9" t="s">
        <v>47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156.85</v>
      </c>
      <c r="E32" s="23"/>
      <c r="F32" s="25"/>
      <c r="G32" s="26"/>
    </row>
    <row r="33" spans="1:7" x14ac:dyDescent="0.25">
      <c r="A33" s="9" t="s">
        <v>54</v>
      </c>
      <c r="B33" s="14" t="s">
        <v>55</v>
      </c>
      <c r="C33" s="10" t="s">
        <v>12</v>
      </c>
      <c r="D33" s="18">
        <v>286.39</v>
      </c>
      <c r="E33" s="10">
        <v>3239</v>
      </c>
      <c r="F33" s="9" t="s">
        <v>56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286.39</v>
      </c>
      <c r="E34" s="23"/>
      <c r="F34" s="25"/>
      <c r="G34" s="26"/>
    </row>
    <row r="35" spans="1:7" x14ac:dyDescent="0.25">
      <c r="A35" s="9" t="s">
        <v>57</v>
      </c>
      <c r="B35" s="14" t="s">
        <v>58</v>
      </c>
      <c r="C35" s="10" t="s">
        <v>12</v>
      </c>
      <c r="D35" s="18">
        <v>493.19</v>
      </c>
      <c r="E35" s="10">
        <v>3221</v>
      </c>
      <c r="F35" s="9" t="s">
        <v>35</v>
      </c>
      <c r="G35" s="27" t="s">
        <v>14</v>
      </c>
    </row>
    <row r="36" spans="1:7" x14ac:dyDescent="0.25">
      <c r="A36" s="9"/>
      <c r="B36" s="14"/>
      <c r="C36" s="10"/>
      <c r="D36" s="18">
        <v>52</v>
      </c>
      <c r="E36" s="10">
        <v>3299</v>
      </c>
      <c r="F36" s="9" t="s">
        <v>59</v>
      </c>
      <c r="G36" s="28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SUM(D35:D36)</f>
        <v>545.19000000000005</v>
      </c>
      <c r="E37" s="23"/>
      <c r="F37" s="25"/>
      <c r="G37" s="26"/>
    </row>
    <row r="38" spans="1:7" x14ac:dyDescent="0.25">
      <c r="A38" s="9" t="s">
        <v>60</v>
      </c>
      <c r="B38" s="14" t="s">
        <v>61</v>
      </c>
      <c r="C38" s="10" t="s">
        <v>12</v>
      </c>
      <c r="D38" s="18">
        <v>50</v>
      </c>
      <c r="E38" s="10">
        <v>3239</v>
      </c>
      <c r="F38" s="9" t="s">
        <v>56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50</v>
      </c>
      <c r="E39" s="23"/>
      <c r="F39" s="25"/>
      <c r="G39" s="26"/>
    </row>
    <row r="40" spans="1:7" x14ac:dyDescent="0.25">
      <c r="A40" s="9" t="s">
        <v>62</v>
      </c>
      <c r="B40" s="14" t="s">
        <v>63</v>
      </c>
      <c r="C40" s="10" t="s">
        <v>22</v>
      </c>
      <c r="D40" s="18">
        <v>49.28</v>
      </c>
      <c r="E40" s="10">
        <v>3231</v>
      </c>
      <c r="F40" s="9" t="s">
        <v>19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49.28</v>
      </c>
      <c r="E41" s="23"/>
      <c r="F41" s="25"/>
      <c r="G41" s="26"/>
    </row>
    <row r="42" spans="1:7" x14ac:dyDescent="0.25">
      <c r="A42" s="9" t="s">
        <v>64</v>
      </c>
      <c r="B42" s="14" t="s">
        <v>65</v>
      </c>
      <c r="C42" s="10" t="s">
        <v>66</v>
      </c>
      <c r="D42" s="18">
        <v>76.84</v>
      </c>
      <c r="E42" s="10">
        <v>3431</v>
      </c>
      <c r="F42" s="9" t="s">
        <v>67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76.84</v>
      </c>
      <c r="E43" s="23"/>
      <c r="F43" s="25"/>
      <c r="G43" s="26"/>
    </row>
    <row r="44" spans="1:7" x14ac:dyDescent="0.25">
      <c r="A44" s="9" t="s">
        <v>68</v>
      </c>
      <c r="B44" s="14" t="s">
        <v>69</v>
      </c>
      <c r="C44" s="10" t="s">
        <v>12</v>
      </c>
      <c r="D44" s="18">
        <v>41.48</v>
      </c>
      <c r="E44" s="10">
        <v>3237</v>
      </c>
      <c r="F44" s="9" t="s">
        <v>70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41.48</v>
      </c>
      <c r="E45" s="23"/>
      <c r="F45" s="25"/>
      <c r="G45" s="26"/>
    </row>
    <row r="46" spans="1:7" x14ac:dyDescent="0.25">
      <c r="A46" s="9" t="s">
        <v>71</v>
      </c>
      <c r="B46" s="14" t="s">
        <v>72</v>
      </c>
      <c r="C46" s="10" t="s">
        <v>73</v>
      </c>
      <c r="D46" s="18">
        <v>800</v>
      </c>
      <c r="E46" s="10">
        <v>3235</v>
      </c>
      <c r="F46" s="9" t="s">
        <v>29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800</v>
      </c>
      <c r="E47" s="23"/>
      <c r="F47" s="25"/>
      <c r="G47" s="26"/>
    </row>
    <row r="48" spans="1:7" x14ac:dyDescent="0.25">
      <c r="A48" s="9" t="s">
        <v>75</v>
      </c>
      <c r="B48" s="14" t="s">
        <v>76</v>
      </c>
      <c r="C48" s="10"/>
      <c r="D48" s="18">
        <v>10589.74</v>
      </c>
      <c r="E48" s="10">
        <v>3111</v>
      </c>
      <c r="F48" s="9" t="s">
        <v>80</v>
      </c>
      <c r="G48" s="27"/>
    </row>
    <row r="49" spans="1:7" x14ac:dyDescent="0.25">
      <c r="A49" s="9" t="s">
        <v>77</v>
      </c>
      <c r="B49" s="14" t="s">
        <v>76</v>
      </c>
      <c r="C49" s="10"/>
      <c r="D49" s="18">
        <v>1747.31</v>
      </c>
      <c r="E49" s="10">
        <v>3132</v>
      </c>
      <c r="F49" s="9" t="s">
        <v>81</v>
      </c>
      <c r="G49" s="28"/>
    </row>
    <row r="50" spans="1:7" x14ac:dyDescent="0.25">
      <c r="A50" s="9" t="s">
        <v>78</v>
      </c>
      <c r="B50" s="14" t="s">
        <v>76</v>
      </c>
      <c r="C50" s="10"/>
      <c r="D50" s="18">
        <v>318.54000000000002</v>
      </c>
      <c r="E50" s="10">
        <v>3121</v>
      </c>
      <c r="F50" s="9" t="s">
        <v>82</v>
      </c>
      <c r="G50" s="28"/>
    </row>
    <row r="51" spans="1:7" ht="15.75" thickBot="1" x14ac:dyDescent="0.3">
      <c r="A51" s="25" t="s">
        <v>79</v>
      </c>
      <c r="B51" s="22" t="s">
        <v>76</v>
      </c>
      <c r="C51" s="23"/>
      <c r="D51" s="35">
        <v>138.6</v>
      </c>
      <c r="E51" s="23">
        <v>3212</v>
      </c>
      <c r="F51" s="25" t="s">
        <v>83</v>
      </c>
      <c r="G51" s="26"/>
    </row>
    <row r="52" spans="1:7" x14ac:dyDescent="0.25">
      <c r="A52" s="9" t="s">
        <v>70</v>
      </c>
      <c r="B52" s="14" t="s">
        <v>76</v>
      </c>
      <c r="C52" s="10"/>
      <c r="D52" s="18">
        <v>390.31</v>
      </c>
      <c r="E52" s="10">
        <v>3237</v>
      </c>
      <c r="F52" s="9" t="s">
        <v>84</v>
      </c>
      <c r="G52" s="28"/>
    </row>
    <row r="53" spans="1:7" x14ac:dyDescent="0.25">
      <c r="A53" s="9" t="s">
        <v>70</v>
      </c>
      <c r="B53" s="14" t="s">
        <v>76</v>
      </c>
      <c r="C53" s="10"/>
      <c r="D53" s="18">
        <v>313.97000000000003</v>
      </c>
      <c r="E53" s="10">
        <v>3237</v>
      </c>
      <c r="F53" s="9" t="s">
        <v>84</v>
      </c>
      <c r="G53" s="28"/>
    </row>
    <row r="54" spans="1:7" x14ac:dyDescent="0.25">
      <c r="A54" s="9" t="s">
        <v>70</v>
      </c>
      <c r="B54" s="14" t="s">
        <v>76</v>
      </c>
      <c r="C54" s="10"/>
      <c r="D54" s="18">
        <v>137.46</v>
      </c>
      <c r="E54" s="10">
        <v>3237</v>
      </c>
      <c r="F54" s="9" t="s">
        <v>85</v>
      </c>
      <c r="G54" s="28"/>
    </row>
    <row r="55" spans="1:7" x14ac:dyDescent="0.25">
      <c r="A55" s="9" t="s">
        <v>70</v>
      </c>
      <c r="B55" s="14" t="s">
        <v>76</v>
      </c>
      <c r="C55" s="10"/>
      <c r="D55" s="18">
        <v>74.66</v>
      </c>
      <c r="E55" s="10">
        <v>3237</v>
      </c>
      <c r="F55" s="9" t="s">
        <v>86</v>
      </c>
      <c r="G55" s="28"/>
    </row>
    <row r="56" spans="1:7" x14ac:dyDescent="0.25">
      <c r="A56" s="9"/>
      <c r="B56" s="14"/>
      <c r="C56" s="10"/>
      <c r="D56" s="18"/>
      <c r="E56" s="10"/>
      <c r="F56" s="9"/>
      <c r="G56" s="28"/>
    </row>
    <row r="57" spans="1:7" x14ac:dyDescent="0.25">
      <c r="A57" s="9"/>
      <c r="B57" s="14"/>
      <c r="C57" s="10"/>
      <c r="D57" s="18"/>
      <c r="E57" s="10"/>
      <c r="F57" s="9"/>
      <c r="G57" s="28"/>
    </row>
    <row r="58" spans="1:7" x14ac:dyDescent="0.25">
      <c r="A58" s="9"/>
      <c r="B58" s="14"/>
      <c r="C58" s="10"/>
      <c r="D58" s="18"/>
      <c r="E58" s="10"/>
      <c r="F58" s="9"/>
      <c r="G58" s="28"/>
    </row>
    <row r="59" spans="1:7" ht="21" customHeight="1" thickBot="1" x14ac:dyDescent="0.3">
      <c r="A59" s="21" t="s">
        <v>15</v>
      </c>
      <c r="B59" s="22"/>
      <c r="C59" s="23"/>
      <c r="D59" s="24">
        <f>SUM(D48:D58)</f>
        <v>13710.589999999998</v>
      </c>
      <c r="E59" s="23"/>
      <c r="F59" s="25"/>
      <c r="G59" s="26"/>
    </row>
    <row r="60" spans="1:7" ht="15.75" thickBot="1" x14ac:dyDescent="0.3">
      <c r="A60" s="29" t="s">
        <v>74</v>
      </c>
      <c r="B60" s="30"/>
      <c r="C60" s="31"/>
      <c r="D60" s="32">
        <f>SUM(D8,D10,D12,D14,D16,D18,D20,D22,D24,D26,D28,D30,D32,D34,D37,D39,D41,D43,D45,D47,D59)</f>
        <v>19646.989999999998</v>
      </c>
      <c r="E60" s="31"/>
      <c r="F60" s="33"/>
      <c r="G60" s="34"/>
    </row>
    <row r="61" spans="1:7" x14ac:dyDescent="0.25">
      <c r="A61" s="9"/>
      <c r="B61" s="14"/>
      <c r="C61" s="10"/>
      <c r="D61" s="18"/>
      <c r="E61" s="10"/>
      <c r="F61" s="9"/>
    </row>
    <row r="62" spans="1:7" x14ac:dyDescent="0.25">
      <c r="A62" s="9"/>
      <c r="B62" s="14"/>
      <c r="C62" s="10"/>
      <c r="D62" s="18"/>
      <c r="E62" s="10"/>
      <c r="F62" s="9"/>
    </row>
    <row r="63" spans="1:7" x14ac:dyDescent="0.25">
      <c r="A63" s="9"/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25" right="0.25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Ana Njavro</cp:lastModifiedBy>
  <cp:lastPrinted>2025-04-29T08:23:02Z</cp:lastPrinted>
  <dcterms:created xsi:type="dcterms:W3CDTF">2024-03-05T11:42:46Z</dcterms:created>
  <dcterms:modified xsi:type="dcterms:W3CDTF">2025-04-29T09:39:31Z</dcterms:modified>
</cp:coreProperties>
</file>