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if-4\Desktop\"/>
    </mc:Choice>
  </mc:AlternateContent>
  <xr:revisionPtr revIDLastSave="0" documentId="13_ncr:1_{63089C79-D1CB-4C74-84C4-1A19826B72B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3" i="1" l="1"/>
  <c r="D74" i="1" s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7" i="1"/>
  <c r="D25" i="1"/>
  <c r="D23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<sst xmlns="http://schemas.openxmlformats.org/spreadsheetml/2006/main" count="217" uniqueCount="106">
  <si>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</si>
  <si>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</si>
  <si>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</si>
  <si>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</si>
  <si>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</si>
  <si>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</si>
  <si>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</si>
  <si>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</si>
  <si>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ravnateljica.hd@gmail.com_x000D_
IBAN: HR2825000091501156715</t>
  </si>
  <si>
    <t>Isplata Sredstava Za Razdoblje: 01.03.2026 Do 31.03.2026</t>
  </si>
  <si>
    <t>VODOVOD GRADA VUKOVARA D.O.O.</t>
  </si>
  <si>
    <t>95863787935</t>
  </si>
  <si>
    <t>32000 VUKOVAR</t>
  </si>
  <si>
    <t>KOMUNALNE USLUGE</t>
  </si>
  <si>
    <t>JAVNA USTANOVA U KULTURI HRVATSKI DOM VUKOVAR</t>
  </si>
  <si>
    <t>Ukupno:</t>
  </si>
  <si>
    <t>STOP-VUKOVAR (HOTEL LAV)</t>
  </si>
  <si>
    <t>94593252186</t>
  </si>
  <si>
    <t>OSTALE USLUGE</t>
  </si>
  <si>
    <t>SREDNJA STRUKOVNA ŠKOLA MARKO BABIĆ</t>
  </si>
  <si>
    <t>93128197410</t>
  </si>
  <si>
    <t>REPREZENTACIJA</t>
  </si>
  <si>
    <t>ŽIVIC-ELEKTRO J.D.O.O.</t>
  </si>
  <si>
    <t>90344764519</t>
  </si>
  <si>
    <t>MATERIJAL I DIJELOVI ZA TEKUĆE I INVESTICIJSKO ODRŽAVANJE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</si>
  <si>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</si>
  <si>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</si>
  <si>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</si>
  <si>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</si>
  <si>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</si>
  <si>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</si>
  <si>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10000 ZAGREB</t>
  </si>
  <si>
    <t>PRISTOJBE I NAKNADE</t>
  </si>
  <si>
    <t>KOMUNALAC D.O.O.</t>
  </si>
  <si>
    <t>83101904488</t>
  </si>
  <si>
    <t>HRVATSKI TELEKOM D.D.</t>
  </si>
  <si>
    <t>81793146560</t>
  </si>
  <si>
    <t>10135 ZAGREB</t>
  </si>
  <si>
    <t>SITNI INVENTAR I AUTO GUME</t>
  </si>
  <si>
    <t>UDRUGA ZLATNI KONAC</t>
  </si>
  <si>
    <t>72991776496</t>
  </si>
  <si>
    <t>OPTIMUS LAB d.o.o.</t>
  </si>
  <si>
    <t>71981294715</t>
  </si>
  <si>
    <t>40000 ČAKOVEC</t>
  </si>
  <si>
    <t>RAČUNALNE USLUGE</t>
  </si>
  <si>
    <t>VELEPROMET VUKOVAR D.D.</t>
  </si>
  <si>
    <t>71075957449</t>
  </si>
  <si>
    <t>VUKOVAR</t>
  </si>
  <si>
    <t>UREDSKI MATERIJAL I OSTALI MATERIJALNI RASHODI</t>
  </si>
  <si>
    <t>SOLEA, OBRT ZA USLUGE</t>
  </si>
  <si>
    <t>69765002118</t>
  </si>
  <si>
    <t>ZAKUPNINE I NAJAMNINE</t>
  </si>
  <si>
    <t>HRT</t>
  </si>
  <si>
    <t>68419124305</t>
  </si>
  <si>
    <t>U.O. NADA</t>
  </si>
  <si>
    <t>64929972316</t>
  </si>
  <si>
    <t>HEP OPSKRBA</t>
  </si>
  <si>
    <t>63073332379</t>
  </si>
  <si>
    <t>ENERGIJA</t>
  </si>
  <si>
    <t>HRVATSKO DRUŠTVO SKLADATELJA-ZAMP</t>
  </si>
  <si>
    <t>56668956985</t>
  </si>
  <si>
    <t>CREATOS, OBRT ZA PROMIDŽBU</t>
  </si>
  <si>
    <t>52553671984</t>
  </si>
  <si>
    <t>31000 OSIJEK</t>
  </si>
  <si>
    <t>USLUGE PROMIDŽBE I INFORMIRANJA</t>
  </si>
  <si>
    <t>TISKARA SOLDO GRAFIČKI OBRT</t>
  </si>
  <si>
    <t>48154360765</t>
  </si>
  <si>
    <t>32010 VUKOVAR</t>
  </si>
  <si>
    <t>SMARTBIZ D.O.O.</t>
  </si>
  <si>
    <t>48123137525</t>
  </si>
  <si>
    <t>STRUČNO USAVRŠAVANJE ZAPOSLENIKA</t>
  </si>
  <si>
    <t>KNJIŽARA PAPIRUS TRGOVAČKI OBRT "TORO"</t>
  </si>
  <si>
    <t>34400605279</t>
  </si>
  <si>
    <t>VUKOVAR SECURITY D.O.O.</t>
  </si>
  <si>
    <t>34380489130</t>
  </si>
  <si>
    <t>A1 HRVATSKA D.O.O.</t>
  </si>
  <si>
    <t>29524210204</t>
  </si>
  <si>
    <t>MEĐIMURJE PLIN D.O.O.</t>
  </si>
  <si>
    <t>29035933600</t>
  </si>
  <si>
    <t>ERSTE&amp;STEIERMAERKISCHE BANKA D.D.</t>
  </si>
  <si>
    <t>23057039320</t>
  </si>
  <si>
    <t>51000 RIJEKA</t>
  </si>
  <si>
    <t>BANKARSKE USLUGE I USLUGE PLATNOG PROMETA</t>
  </si>
  <si>
    <t>VELEUČILIŠTE LAVOSLAV RUŽIČKA U VUKOVARU</t>
  </si>
  <si>
    <t>21720825730</t>
  </si>
  <si>
    <t>INTELEKTUALNE I OSOBNE USLUGE</t>
  </si>
  <si>
    <t>POLUS d.o.o.</t>
  </si>
  <si>
    <t>19498671843</t>
  </si>
  <si>
    <t>ODVJETNIK HLATKI BORIS</t>
  </si>
  <si>
    <t>02966418862</t>
  </si>
  <si>
    <t>HIT TEATAR</t>
  </si>
  <si>
    <t>01295562212</t>
  </si>
  <si>
    <t>PLAĆE ZA REDOVAN RAD</t>
  </si>
  <si>
    <t>ZATEZNE KAMATE</t>
  </si>
  <si>
    <t>Sveukupno:</t>
  </si>
  <si>
    <t>PLAĆA 02/2026</t>
  </si>
  <si>
    <t>GDPR</t>
  </si>
  <si>
    <t>PLAĆA 02/2026_ZDRAVSTVENO</t>
  </si>
  <si>
    <t>DOPRINOSI ZA OBVEZNO ZO</t>
  </si>
  <si>
    <t>PLAĆA 02/2026_OSTALI RAHODI ZA ZAPOSLENE</t>
  </si>
  <si>
    <t>OSTALI RASHODI ZA ZAPOSLENE</t>
  </si>
  <si>
    <t>PLAĆA 02/2026_NAKNADA ZA PRIJEVOZ</t>
  </si>
  <si>
    <t>NAKNADDA ZA PRIJEVOZ, ZA RAD NA TERENU I ODVOJEN ŽIVOT</t>
  </si>
  <si>
    <t>AUTORSKI HONORAR</t>
  </si>
  <si>
    <t>UMJETNIČKI HONORAR</t>
  </si>
  <si>
    <t>DRŽAVNI PRORAČUN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</si>
</sst>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9"/>
  <sheetViews>
    <sheetView tabSelected="1" topLeftCell="A41" zoomScaleNormal="100" workbookViewId="0">
      <selection activeCell="D72" sqref="D7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38.15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38.15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207.44</v>
      </c>
      <c r="E9" s="10">
        <v>3239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207.44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12</v>
      </c>
      <c r="D11" s="18">
        <v>600</v>
      </c>
      <c r="E11" s="10">
        <v>3293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600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12</v>
      </c>
      <c r="D13" s="18">
        <v>237.5</v>
      </c>
      <c r="E13" s="10">
        <v>3224</v>
      </c>
      <c r="F13" s="9" t="s">
        <v>24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237.5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27</v>
      </c>
      <c r="D15" s="18">
        <v>16.329999999999998</v>
      </c>
      <c r="E15" s="10">
        <v>3231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16.329999999999998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69.94</v>
      </c>
      <c r="E17" s="10">
        <v>3295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69.94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12</v>
      </c>
      <c r="D19" s="18">
        <v>65.44</v>
      </c>
      <c r="E19" s="10">
        <v>3234</v>
      </c>
      <c r="F19" s="9" t="s">
        <v>13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65.44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37</v>
      </c>
      <c r="D21" s="18">
        <v>711.2</v>
      </c>
      <c r="E21" s="10">
        <v>3225</v>
      </c>
      <c r="F21" s="9" t="s">
        <v>38</v>
      </c>
      <c r="G21" s="27" t="s">
        <v>14</v>
      </c>
    </row>
    <row r="22" spans="1:7" x14ac:dyDescent="0.25">
      <c r="A22" s="9"/>
      <c r="B22" s="14"/>
      <c r="C22" s="10"/>
      <c r="D22" s="18">
        <v>311.01</v>
      </c>
      <c r="E22" s="10">
        <v>3231</v>
      </c>
      <c r="F22" s="9" t="s">
        <v>28</v>
      </c>
      <c r="G22" s="28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SUM(D21:D22)</f>
        <v>1022.21</v>
      </c>
      <c r="E23" s="23"/>
      <c r="F23" s="25"/>
      <c r="G23" s="26"/>
    </row>
    <row r="24" spans="1:7" x14ac:dyDescent="0.25">
      <c r="A24" s="9" t="s">
        <v>39</v>
      </c>
      <c r="B24" s="14" t="s">
        <v>40</v>
      </c>
      <c r="C24" s="10" t="s">
        <v>12</v>
      </c>
      <c r="D24" s="18">
        <v>960.6</v>
      </c>
      <c r="E24" s="10">
        <v>3239</v>
      </c>
      <c r="F24" s="9" t="s">
        <v>18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960.6</v>
      </c>
      <c r="E25" s="23"/>
      <c r="F25" s="25"/>
      <c r="G25" s="26"/>
    </row>
    <row r="26" spans="1:7" x14ac:dyDescent="0.25">
      <c r="A26" s="9" t="s">
        <v>41</v>
      </c>
      <c r="B26" s="14" t="s">
        <v>42</v>
      </c>
      <c r="C26" s="10" t="s">
        <v>43</v>
      </c>
      <c r="D26" s="18">
        <v>119.05</v>
      </c>
      <c r="E26" s="10">
        <v>3238</v>
      </c>
      <c r="F26" s="9" t="s">
        <v>44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119.05</v>
      </c>
      <c r="E27" s="23"/>
      <c r="F27" s="25"/>
      <c r="G27" s="26"/>
    </row>
    <row r="28" spans="1:7" x14ac:dyDescent="0.25">
      <c r="A28" s="9" t="s">
        <v>45</v>
      </c>
      <c r="B28" s="14" t="s">
        <v>46</v>
      </c>
      <c r="C28" s="10" t="s">
        <v>47</v>
      </c>
      <c r="D28" s="18">
        <v>233.92</v>
      </c>
      <c r="E28" s="10">
        <v>3221</v>
      </c>
      <c r="F28" s="9" t="s">
        <v>48</v>
      </c>
      <c r="G28" s="27" t="s">
        <v>14</v>
      </c>
    </row>
    <row r="29" spans="1:7" x14ac:dyDescent="0.25">
      <c r="A29" s="9"/>
      <c r="B29" s="14"/>
      <c r="C29" s="10"/>
      <c r="D29" s="18">
        <v>25.85</v>
      </c>
      <c r="E29" s="10">
        <v>3293</v>
      </c>
      <c r="F29" s="9" t="s">
        <v>21</v>
      </c>
      <c r="G29" s="28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SUM(D28:D29)</f>
        <v>259.77</v>
      </c>
      <c r="E30" s="23"/>
      <c r="F30" s="25"/>
      <c r="G30" s="26"/>
    </row>
    <row r="31" spans="1:7" x14ac:dyDescent="0.25">
      <c r="A31" s="9" t="s">
        <v>49</v>
      </c>
      <c r="B31" s="14" t="s">
        <v>50</v>
      </c>
      <c r="C31" s="10" t="s">
        <v>31</v>
      </c>
      <c r="D31" s="18">
        <v>1750</v>
      </c>
      <c r="E31" s="10">
        <v>3235</v>
      </c>
      <c r="F31" s="9" t="s">
        <v>51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1750</v>
      </c>
      <c r="E32" s="23"/>
      <c r="F32" s="25"/>
      <c r="G32" s="26"/>
    </row>
    <row r="33" spans="1:7" x14ac:dyDescent="0.25">
      <c r="A33" s="9" t="s">
        <v>52</v>
      </c>
      <c r="B33" s="14" t="s">
        <v>53</v>
      </c>
      <c r="C33" s="10" t="s">
        <v>31</v>
      </c>
      <c r="D33" s="18">
        <v>10.62</v>
      </c>
      <c r="E33" s="10">
        <v>3295</v>
      </c>
      <c r="F33" s="9" t="s">
        <v>32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10.62</v>
      </c>
      <c r="E34" s="23"/>
      <c r="F34" s="25"/>
      <c r="G34" s="26"/>
    </row>
    <row r="35" spans="1:7" x14ac:dyDescent="0.25">
      <c r="A35" s="9" t="s">
        <v>54</v>
      </c>
      <c r="B35" s="14" t="s">
        <v>55</v>
      </c>
      <c r="C35" s="10" t="s">
        <v>47</v>
      </c>
      <c r="D35" s="18">
        <v>141.97</v>
      </c>
      <c r="E35" s="10">
        <v>3293</v>
      </c>
      <c r="F35" s="9" t="s">
        <v>21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141.97</v>
      </c>
      <c r="E36" s="23"/>
      <c r="F36" s="25"/>
      <c r="G36" s="26"/>
    </row>
    <row r="37" spans="1:7" x14ac:dyDescent="0.25">
      <c r="A37" s="9" t="s">
        <v>56</v>
      </c>
      <c r="B37" s="14" t="s">
        <v>57</v>
      </c>
      <c r="C37" s="10" t="s">
        <v>31</v>
      </c>
      <c r="D37" s="18">
        <v>978.06</v>
      </c>
      <c r="E37" s="10">
        <v>3223</v>
      </c>
      <c r="F37" s="9" t="s">
        <v>58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978.06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31</v>
      </c>
      <c r="D39" s="18">
        <v>76.41</v>
      </c>
      <c r="E39" s="10">
        <v>3295</v>
      </c>
      <c r="F39" s="9" t="s">
        <v>32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76.41</v>
      </c>
      <c r="E40" s="23"/>
      <c r="F40" s="25"/>
      <c r="G40" s="26"/>
    </row>
    <row r="41" spans="1:7" x14ac:dyDescent="0.25">
      <c r="A41" s="9" t="s">
        <v>61</v>
      </c>
      <c r="B41" s="14" t="s">
        <v>62</v>
      </c>
      <c r="C41" s="10" t="s">
        <v>63</v>
      </c>
      <c r="D41" s="18">
        <v>60</v>
      </c>
      <c r="E41" s="10">
        <v>3233</v>
      </c>
      <c r="F41" s="9" t="s">
        <v>64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60</v>
      </c>
      <c r="E42" s="23"/>
      <c r="F42" s="25"/>
      <c r="G42" s="26"/>
    </row>
    <row r="43" spans="1:7" x14ac:dyDescent="0.25">
      <c r="A43" s="9" t="s">
        <v>65</v>
      </c>
      <c r="B43" s="14" t="s">
        <v>66</v>
      </c>
      <c r="C43" s="10" t="s">
        <v>67</v>
      </c>
      <c r="D43" s="18">
        <v>362.5</v>
      </c>
      <c r="E43" s="10">
        <v>3239</v>
      </c>
      <c r="F43" s="9" t="s">
        <v>18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362.5</v>
      </c>
      <c r="E44" s="23"/>
      <c r="F44" s="25"/>
      <c r="G44" s="26"/>
    </row>
    <row r="45" spans="1:7" x14ac:dyDescent="0.25">
      <c r="A45" s="9" t="s">
        <v>68</v>
      </c>
      <c r="B45" s="14" t="s">
        <v>69</v>
      </c>
      <c r="C45" s="10" t="s">
        <v>31</v>
      </c>
      <c r="D45" s="18">
        <v>323.75</v>
      </c>
      <c r="E45" s="10">
        <v>3213</v>
      </c>
      <c r="F45" s="9" t="s">
        <v>70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323.75</v>
      </c>
      <c r="E46" s="23"/>
      <c r="F46" s="25"/>
      <c r="G46" s="26"/>
    </row>
    <row r="47" spans="1:7" x14ac:dyDescent="0.25">
      <c r="A47" s="9" t="s">
        <v>71</v>
      </c>
      <c r="B47" s="14" t="s">
        <v>72</v>
      </c>
      <c r="C47" s="10" t="s">
        <v>12</v>
      </c>
      <c r="D47" s="18">
        <v>182</v>
      </c>
      <c r="E47" s="10">
        <v>3221</v>
      </c>
      <c r="F47" s="9" t="s">
        <v>48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182</v>
      </c>
      <c r="E48" s="23"/>
      <c r="F48" s="25"/>
      <c r="G48" s="26"/>
    </row>
    <row r="49" spans="1:7" x14ac:dyDescent="0.25">
      <c r="A49" s="9" t="s">
        <v>73</v>
      </c>
      <c r="B49" s="14" t="s">
        <v>74</v>
      </c>
      <c r="C49" s="10" t="s">
        <v>12</v>
      </c>
      <c r="D49" s="18">
        <v>50</v>
      </c>
      <c r="E49" s="10">
        <v>3239</v>
      </c>
      <c r="F49" s="9" t="s">
        <v>18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50</v>
      </c>
      <c r="E50" s="23"/>
      <c r="F50" s="25"/>
      <c r="G50" s="26"/>
    </row>
    <row r="51" spans="1:7" x14ac:dyDescent="0.25">
      <c r="A51" s="9" t="s">
        <v>75</v>
      </c>
      <c r="B51" s="14" t="s">
        <v>76</v>
      </c>
      <c r="C51" s="10" t="s">
        <v>31</v>
      </c>
      <c r="D51" s="18">
        <v>33.42</v>
      </c>
      <c r="E51" s="10">
        <v>3231</v>
      </c>
      <c r="F51" s="9" t="s">
        <v>28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33.42</v>
      </c>
      <c r="E52" s="23"/>
      <c r="F52" s="25"/>
      <c r="G52" s="26"/>
    </row>
    <row r="53" spans="1:7" x14ac:dyDescent="0.25">
      <c r="A53" s="9" t="s">
        <v>77</v>
      </c>
      <c r="B53" s="14" t="s">
        <v>78</v>
      </c>
      <c r="C53" s="10" t="s">
        <v>43</v>
      </c>
      <c r="D53" s="18">
        <v>4175.42</v>
      </c>
      <c r="E53" s="10">
        <v>3223</v>
      </c>
      <c r="F53" s="9" t="s">
        <v>58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4175.42</v>
      </c>
      <c r="E54" s="23"/>
      <c r="F54" s="25"/>
      <c r="G54" s="26"/>
    </row>
    <row r="55" spans="1:7" x14ac:dyDescent="0.25">
      <c r="A55" s="9" t="s">
        <v>79</v>
      </c>
      <c r="B55" s="14" t="s">
        <v>80</v>
      </c>
      <c r="C55" s="10" t="s">
        <v>81</v>
      </c>
      <c r="D55" s="18">
        <v>54.81</v>
      </c>
      <c r="E55" s="10">
        <v>3431</v>
      </c>
      <c r="F55" s="9" t="s">
        <v>82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54.81</v>
      </c>
      <c r="E56" s="23"/>
      <c r="F56" s="25"/>
      <c r="G56" s="26"/>
    </row>
    <row r="57" spans="1:7" x14ac:dyDescent="0.25">
      <c r="A57" s="9" t="s">
        <v>83</v>
      </c>
      <c r="B57" s="14" t="s">
        <v>84</v>
      </c>
      <c r="C57" s="10" t="s">
        <v>12</v>
      </c>
      <c r="D57" s="18">
        <v>177</v>
      </c>
      <c r="E57" s="10">
        <v>3237</v>
      </c>
      <c r="F57" s="9" t="s">
        <v>85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177</v>
      </c>
      <c r="E58" s="23"/>
      <c r="F58" s="25"/>
      <c r="G58" s="26"/>
    </row>
    <row r="59" spans="1:7" x14ac:dyDescent="0.25">
      <c r="A59" s="9" t="s">
        <v>86</v>
      </c>
      <c r="B59" s="14" t="s">
        <v>87</v>
      </c>
      <c r="C59" s="10" t="s">
        <v>12</v>
      </c>
      <c r="D59" s="18">
        <v>43.75</v>
      </c>
      <c r="E59" s="10">
        <v>3237</v>
      </c>
      <c r="F59" s="9" t="s">
        <v>85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43.75</v>
      </c>
      <c r="E60" s="23"/>
      <c r="F60" s="25"/>
      <c r="G60" s="26"/>
    </row>
    <row r="61" spans="1:7" x14ac:dyDescent="0.25">
      <c r="A61" s="9" t="s">
        <v>88</v>
      </c>
      <c r="B61" s="14" t="s">
        <v>89</v>
      </c>
      <c r="C61" s="10" t="s">
        <v>12</v>
      </c>
      <c r="D61" s="18">
        <v>1062.5</v>
      </c>
      <c r="E61" s="10">
        <v>3237</v>
      </c>
      <c r="F61" s="9" t="s">
        <v>85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1062.5</v>
      </c>
      <c r="E62" s="23"/>
      <c r="F62" s="25"/>
      <c r="G62" s="26"/>
    </row>
    <row r="63" spans="1:7" x14ac:dyDescent="0.25">
      <c r="A63" s="9" t="s">
        <v>90</v>
      </c>
      <c r="B63" s="14" t="s">
        <v>91</v>
      </c>
      <c r="C63" s="10" t="s">
        <v>31</v>
      </c>
      <c r="D63" s="18">
        <v>2200</v>
      </c>
      <c r="E63" s="10">
        <v>3235</v>
      </c>
      <c r="F63" s="9" t="s">
        <v>51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2200</v>
      </c>
      <c r="E64" s="23"/>
      <c r="F64" s="25"/>
      <c r="G64" s="26"/>
    </row>
    <row r="65" spans="1:7" x14ac:dyDescent="0.25">
      <c r="A65" s="9" t="s">
        <v>95</v>
      </c>
      <c r="B65" s="14" t="s">
        <v>96</v>
      </c>
      <c r="C65" s="10"/>
      <c r="D65" s="18">
        <v>7208.24</v>
      </c>
      <c r="E65" s="10">
        <v>3111</v>
      </c>
      <c r="F65" s="9" t="s">
        <v>92</v>
      </c>
      <c r="G65" s="27" t="s">
        <v>14</v>
      </c>
    </row>
    <row r="66" spans="1:7" x14ac:dyDescent="0.25">
      <c r="A66" s="9" t="s">
        <v>97</v>
      </c>
      <c r="B66" s="14" t="s">
        <v>96</v>
      </c>
      <c r="C66" s="10"/>
      <c r="D66" s="18">
        <v>1189.3599999999999</v>
      </c>
      <c r="E66" s="10">
        <v>3132</v>
      </c>
      <c r="F66" s="9" t="s">
        <v>98</v>
      </c>
      <c r="G66" s="28" t="s">
        <v>14</v>
      </c>
    </row>
    <row r="67" spans="1:7" x14ac:dyDescent="0.25">
      <c r="A67" s="9" t="s">
        <v>99</v>
      </c>
      <c r="B67" s="14" t="s">
        <v>96</v>
      </c>
      <c r="C67" s="10"/>
      <c r="D67" s="18">
        <v>1338.91</v>
      </c>
      <c r="E67" s="10">
        <v>3121</v>
      </c>
      <c r="F67" s="9" t="s">
        <v>100</v>
      </c>
      <c r="G67" s="28" t="s">
        <v>14</v>
      </c>
    </row>
    <row r="68" spans="1:7" ht="15.75" thickBot="1" x14ac:dyDescent="0.3">
      <c r="A68" s="25" t="s">
        <v>101</v>
      </c>
      <c r="B68" s="22" t="s">
        <v>96</v>
      </c>
      <c r="C68" s="23"/>
      <c r="D68" s="35">
        <v>135</v>
      </c>
      <c r="E68" s="23">
        <v>3212</v>
      </c>
      <c r="F68" s="25" t="s">
        <v>102</v>
      </c>
      <c r="G68" s="26" t="s">
        <v>14</v>
      </c>
    </row>
    <row r="69" spans="1:7" x14ac:dyDescent="0.25">
      <c r="A69" s="9" t="s">
        <v>85</v>
      </c>
      <c r="B69" s="14" t="s">
        <v>96</v>
      </c>
      <c r="C69" s="10"/>
      <c r="D69" s="18">
        <v>458.17</v>
      </c>
      <c r="E69" s="10">
        <v>3237</v>
      </c>
      <c r="F69" s="9" t="s">
        <v>103</v>
      </c>
      <c r="G69" s="28" t="s">
        <v>14</v>
      </c>
    </row>
    <row r="70" spans="1:7" x14ac:dyDescent="0.25">
      <c r="A70" s="9" t="s">
        <v>85</v>
      </c>
      <c r="B70" s="14" t="s">
        <v>96</v>
      </c>
      <c r="C70" s="10"/>
      <c r="D70" s="18">
        <v>354.82</v>
      </c>
      <c r="E70" s="10">
        <v>3237</v>
      </c>
      <c r="F70" s="9" t="s">
        <v>104</v>
      </c>
      <c r="G70" s="28" t="s">
        <v>14</v>
      </c>
    </row>
    <row r="71" spans="1:7" ht="15.75" thickBot="1" x14ac:dyDescent="0.3">
      <c r="A71" s="25" t="s">
        <v>85</v>
      </c>
      <c r="B71" s="22" t="s">
        <v>96</v>
      </c>
      <c r="C71" s="23"/>
      <c r="D71" s="35">
        <v>313.97000000000003</v>
      </c>
      <c r="E71" s="23">
        <v>3237</v>
      </c>
      <c r="F71" s="25" t="s">
        <v>104</v>
      </c>
      <c r="G71" s="26" t="s">
        <v>14</v>
      </c>
    </row>
    <row r="72" spans="1:7" x14ac:dyDescent="0.25">
      <c r="A72" s="9" t="s">
        <v>93</v>
      </c>
      <c r="B72" s="14" t="s">
        <v>105</v>
      </c>
      <c r="C72" s="10" t="s">
        <v>31</v>
      </c>
      <c r="D72" s="18">
        <v>0.4</v>
      </c>
      <c r="E72" s="10">
        <v>3433</v>
      </c>
      <c r="F72" s="9" t="s">
        <v>93</v>
      </c>
      <c r="G72" s="28" t="s">
        <v>14</v>
      </c>
    </row>
    <row r="73" spans="1:7" ht="15.75" thickBot="1" x14ac:dyDescent="0.3">
      <c r="A73" s="21" t="s">
        <v>15</v>
      </c>
      <c r="B73" s="22"/>
      <c r="C73" s="23"/>
      <c r="D73" s="24">
        <f>SUM(D65:D72)</f>
        <v>10998.869999999999</v>
      </c>
      <c r="E73" s="23"/>
      <c r="F73" s="25"/>
      <c r="G73" s="26"/>
    </row>
    <row r="74" spans="1:7" ht="15.75" thickBot="1" x14ac:dyDescent="0.3">
      <c r="A74" s="29" t="s">
        <v>94</v>
      </c>
      <c r="B74" s="30"/>
      <c r="C74" s="31"/>
      <c r="D74" s="32">
        <f>SUM(D8,D10,D12,D14,D16,D18,D20,D23,D25,D27,D30,D32,D34,D36,D38,D40,D42,D44,D46,D48,D50,D52,D54,D56,D58,D60,D62,D64,D73)</f>
        <v>26277.51</v>
      </c>
      <c r="E74" s="31"/>
      <c r="F74" s="33"/>
      <c r="G74" s="34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ht="21" customHeight="1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Davor Kolarić</cp:lastModifiedBy>
  <cp:lastPrinted>2026-05-19T07:26:43Z</cp:lastPrinted>
  <dcterms:created xsi:type="dcterms:W3CDTF">2024-03-05T11:42:46Z</dcterms:created>
  <dcterms:modified xsi:type="dcterms:W3CDTF">2026-05-19T07:39:41Z</dcterms:modified>
</cp:coreProperties>
</file>