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RVATSKIDOM\Desktop\"/>
    </mc:Choice>
  </mc:AlternateContent>
  <xr:revisionPtr revIDLastSave="0" documentId="8_{B35941A1-03FE-4AD5-8373-0F07B540FF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3" i="1" l="1"/>
  <c r="D63" i="1"/>
  <c r="D61" i="1"/>
  <c r="D59" i="1"/>
  <c r="D57" i="1"/>
  <c r="D55" i="1"/>
  <c r="D53" i="1"/>
  <c r="D51" i="1"/>
  <c r="D48" i="1"/>
  <c r="D46" i="1"/>
  <c r="D44" i="1"/>
  <c r="D42" i="1"/>
  <c r="D40" i="1"/>
  <c r="D38" i="1"/>
  <c r="D36" i="1"/>
  <c r="D34" i="1"/>
  <c r="D32" i="1"/>
  <c r="D30" i="1"/>
  <c r="D27" i="1"/>
  <c r="D25" i="1"/>
  <c r="D22" i="1"/>
  <c r="D20" i="1"/>
  <c r="D18" i="1"/>
  <c r="D16" i="1"/>
  <c r="D14" i="1"/>
  <c r="D12" i="1"/>
  <c r="D10" i="1"/>
  <c r="D8" i="1"/>
  <c r="D74" i="1" l="1"/>
</calcChain>
</file>

<file path=xl/sharedStrings.xml><?xml version="1.0" encoding="utf-8"?>
<sst xmlns="http://schemas.openxmlformats.org/spreadsheetml/2006/main" count="216" uniqueCount="108">
  <si>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</si>
  <si>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</si>
  <si>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</si>
  <si>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</si>
  <si>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</si>
  <si>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</si>
  <si>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</si>
  <si>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</si>
  <si>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hrvatski.dom.vukovar@vu.t-com.hr_x000D_
IBAN: HR6024020061100530781</t>
  </si>
  <si>
    <t>Isplata Sredstava Za Razdoblje: 01.11.2024 Do 30.11.2024</t>
  </si>
  <si>
    <t>HRVATSKI RADIO VUKOVAR</t>
  </si>
  <si>
    <t>97683222809</t>
  </si>
  <si>
    <t>32000 VUKOVAR</t>
  </si>
  <si>
    <t>USLUGE PROMIDŽBE I INFORMIRANJA</t>
  </si>
  <si>
    <t>JAVNA USTANOVA U KULTURI HRVATSKI DOM VUKOVAR</t>
  </si>
  <si>
    <t>Ukupno:</t>
  </si>
  <si>
    <t>VODOVOD GRADA VUKOVARA D.O.O.</t>
  </si>
  <si>
    <t>95863787935</t>
  </si>
  <si>
    <t>KOMUNALNE USLUGE</t>
  </si>
  <si>
    <t>VAR-MONT D.O.O.</t>
  </si>
  <si>
    <t>94610616448</t>
  </si>
  <si>
    <t>USLUGE TEKUĆEG I INVESTICIJSKOG ODRŽAVANJA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</si>
  <si>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</si>
  <si>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</si>
  <si>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</si>
  <si>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</si>
  <si>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</si>
  <si>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</si>
  <si>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10000 ZAGREB</t>
  </si>
  <si>
    <t>PRISTOJBE I NAKNADE</t>
  </si>
  <si>
    <t>KOMUNALAC D.O.O.</t>
  </si>
  <si>
    <t>83101904488</t>
  </si>
  <si>
    <t>HRVATSKI TELEKOM D.D.</t>
  </si>
  <si>
    <t>81793146560</t>
  </si>
  <si>
    <t>10135 ZAGREB</t>
  </si>
  <si>
    <t>REGULATOR D.O.O.</t>
  </si>
  <si>
    <t>81653537589</t>
  </si>
  <si>
    <t>32251 PRIVLAKA</t>
  </si>
  <si>
    <t>PEVEX D.D.</t>
  </si>
  <si>
    <t>73660371074</t>
  </si>
  <si>
    <t>10360 SESVETE</t>
  </si>
  <si>
    <t>SITNI INVENTAR I AUTO GUME</t>
  </si>
  <si>
    <t>OSTALI NESPOMENUTI RASHODI POSLOVANJA</t>
  </si>
  <si>
    <t>OPTIMUS LAB d.o.o.</t>
  </si>
  <si>
    <t>71981294715</t>
  </si>
  <si>
    <t>40000 ČAKOVEC</t>
  </si>
  <si>
    <t>RAČUNALNE USLUGE</t>
  </si>
  <si>
    <t>VELEPROMET VUKOVAR D.D.</t>
  </si>
  <si>
    <t>71075957449</t>
  </si>
  <si>
    <t>VUKOVAR</t>
  </si>
  <si>
    <t>UREDSKI MATERIJAL I OSTALI MATERIJALNI RASHODI</t>
  </si>
  <si>
    <t>REPREZENTACIJA</t>
  </si>
  <si>
    <t>STAKLO I GLAZURE KIKIĆ</t>
  </si>
  <si>
    <t>70502068308</t>
  </si>
  <si>
    <t>32100 VINKOVCI</t>
  </si>
  <si>
    <t>HRT</t>
  </si>
  <si>
    <t>68419124305</t>
  </si>
  <si>
    <t>ZAGREB</t>
  </si>
  <si>
    <t>HEP OPSKRBA</t>
  </si>
  <si>
    <t>63073332379</t>
  </si>
  <si>
    <t>ENERGIJA</t>
  </si>
  <si>
    <t>ZRINKA DIZAJN OBRT</t>
  </si>
  <si>
    <t>55752338664</t>
  </si>
  <si>
    <t>ZAKUPNINE I NAJAMNINE</t>
  </si>
  <si>
    <t>DJEČJE KAZALIŠTE BRANKA MIHALJEVIĆA U OSIJEKU</t>
  </si>
  <si>
    <t>48579298783</t>
  </si>
  <si>
    <t>OSIJEK  31 000</t>
  </si>
  <si>
    <t>U.O. KAZALIŠNA DRUŽINA IGLU</t>
  </si>
  <si>
    <t>46573013425</t>
  </si>
  <si>
    <t>32270 ŽUPANJA</t>
  </si>
  <si>
    <t>HEP ELEKTRA D.O.O.</t>
  </si>
  <si>
    <t>43965974818</t>
  </si>
  <si>
    <t>TEATAR "TO GO"</t>
  </si>
  <si>
    <t>42520286945</t>
  </si>
  <si>
    <t>31000 OSIJEK</t>
  </si>
  <si>
    <t>KNJIŽARA PAPIRUS TRGOVAČKI OBRT "TORO"</t>
  </si>
  <si>
    <t>34400605279</t>
  </si>
  <si>
    <t>VUKOVAR SECURITY D.O.O.</t>
  </si>
  <si>
    <t>34380489130</t>
  </si>
  <si>
    <t>OSTALE USLUGE</t>
  </si>
  <si>
    <t>ANDIVA J.D.O.O.</t>
  </si>
  <si>
    <t>31774002546</t>
  </si>
  <si>
    <t>INTELEKTUALNE I OSOBNE USLUGE</t>
  </si>
  <si>
    <t>A1 HRVATSKA D.O.O.</t>
  </si>
  <si>
    <t>29524210204</t>
  </si>
  <si>
    <t>MEĐIMURJE PLIN D.O.O.</t>
  </si>
  <si>
    <t>29035933600</t>
  </si>
  <si>
    <t>PEKARSKI OBRT KARAN</t>
  </si>
  <si>
    <t>27398411658</t>
  </si>
  <si>
    <t>ERSTE&amp;STEIERMAERKISCHE BANKA D.D.</t>
  </si>
  <si>
    <t>23057039320</t>
  </si>
  <si>
    <t>51000 RIJEKA</t>
  </si>
  <si>
    <t>BANKARSKE USLUGE I USLUGE PLATNOG PROMETA</t>
  </si>
  <si>
    <t>POLUS d.o.o.</t>
  </si>
  <si>
    <t>19498671843</t>
  </si>
  <si>
    <t>Sveukupno:</t>
  </si>
  <si>
    <t>PLAĆA 10/2024</t>
  </si>
  <si>
    <t>GDPR</t>
  </si>
  <si>
    <t>PLAĆA ZA REDOVAN RAD</t>
  </si>
  <si>
    <t>PLAĆA 10/2024_DOPRINOSI ZA OBAVEZNO ZO</t>
  </si>
  <si>
    <t>DOPRINOSI ZA OBAVEZNO ZO</t>
  </si>
  <si>
    <t>PLAĆA 10/2024_OSTALI RASHODI ZA ZAPOSLENE</t>
  </si>
  <si>
    <t>OSTALI RASHODI ZA ZAPOSLENE</t>
  </si>
  <si>
    <t>PLAĆA 10/2024_NAKNADA ZA PRIJEVOZ</t>
  </si>
  <si>
    <t>NAKNADA ZA PRIJEVOZ</t>
  </si>
  <si>
    <t>SLUŽBENA PUTOVANJA</t>
  </si>
  <si>
    <t>UMJETNIČKI HONORAR</t>
  </si>
  <si>
    <t>AUTORSKI HONORAR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</si>
</sst>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  <xf numFmtId="164" fontId="0" fillId="0" borderId="8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1"/>
  <sheetViews>
    <sheetView tabSelected="1" topLeftCell="A46" zoomScaleNormal="100" workbookViewId="0">
      <selection activeCell="E87" sqref="E8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207.21</v>
      </c>
      <c r="E7" s="10">
        <v>3233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207.21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42.29</v>
      </c>
      <c r="E9" s="10">
        <v>3234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42.29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12</v>
      </c>
      <c r="D11" s="18">
        <v>218.75</v>
      </c>
      <c r="E11" s="10">
        <v>3232</v>
      </c>
      <c r="F11" s="9" t="s">
        <v>21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218.75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24</v>
      </c>
      <c r="D13" s="18">
        <v>16.149999999999999</v>
      </c>
      <c r="E13" s="10">
        <v>3231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16.149999999999999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2.41</v>
      </c>
      <c r="E15" s="10">
        <v>3295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2.41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12</v>
      </c>
      <c r="D17" s="18">
        <v>39.32</v>
      </c>
      <c r="E17" s="10">
        <v>3234</v>
      </c>
      <c r="F17" s="9" t="s">
        <v>18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39.32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256.58</v>
      </c>
      <c r="E19" s="10">
        <v>3231</v>
      </c>
      <c r="F19" s="9" t="s">
        <v>25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256.58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37</v>
      </c>
      <c r="D21" s="18">
        <v>297.5</v>
      </c>
      <c r="E21" s="10">
        <v>3232</v>
      </c>
      <c r="F21" s="9" t="s">
        <v>21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297.5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40</v>
      </c>
      <c r="D23" s="18">
        <v>82.9</v>
      </c>
      <c r="E23" s="10">
        <v>3225</v>
      </c>
      <c r="F23" s="9" t="s">
        <v>41</v>
      </c>
      <c r="G23" s="27" t="s">
        <v>14</v>
      </c>
    </row>
    <row r="24" spans="1:7" x14ac:dyDescent="0.25">
      <c r="A24" s="9"/>
      <c r="B24" s="14"/>
      <c r="C24" s="10"/>
      <c r="D24" s="18">
        <v>41.49</v>
      </c>
      <c r="E24" s="10">
        <v>3299</v>
      </c>
      <c r="F24" s="9" t="s">
        <v>42</v>
      </c>
      <c r="G24" s="28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SUM(D23:D24)</f>
        <v>124.39000000000001</v>
      </c>
      <c r="E25" s="23"/>
      <c r="F25" s="25"/>
      <c r="G25" s="26"/>
    </row>
    <row r="26" spans="1:7" x14ac:dyDescent="0.25">
      <c r="A26" s="9" t="s">
        <v>43</v>
      </c>
      <c r="B26" s="14" t="s">
        <v>44</v>
      </c>
      <c r="C26" s="10" t="s">
        <v>45</v>
      </c>
      <c r="D26" s="18">
        <v>119.05</v>
      </c>
      <c r="E26" s="10">
        <v>3238</v>
      </c>
      <c r="F26" s="9" t="s">
        <v>46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119.05</v>
      </c>
      <c r="E27" s="23"/>
      <c r="F27" s="25"/>
      <c r="G27" s="26"/>
    </row>
    <row r="28" spans="1:7" x14ac:dyDescent="0.25">
      <c r="A28" s="9" t="s">
        <v>47</v>
      </c>
      <c r="B28" s="14" t="s">
        <v>48</v>
      </c>
      <c r="C28" s="10" t="s">
        <v>49</v>
      </c>
      <c r="D28" s="18">
        <v>610.70000000000005</v>
      </c>
      <c r="E28" s="10">
        <v>3221</v>
      </c>
      <c r="F28" s="9" t="s">
        <v>50</v>
      </c>
      <c r="G28" s="27" t="s">
        <v>14</v>
      </c>
    </row>
    <row r="29" spans="1:7" x14ac:dyDescent="0.25">
      <c r="A29" s="9"/>
      <c r="B29" s="14"/>
      <c r="C29" s="10"/>
      <c r="D29" s="18">
        <v>54.23</v>
      </c>
      <c r="E29" s="10">
        <v>3293</v>
      </c>
      <c r="F29" s="9" t="s">
        <v>51</v>
      </c>
      <c r="G29" s="28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SUM(D28:D29)</f>
        <v>664.93000000000006</v>
      </c>
      <c r="E30" s="23"/>
      <c r="F30" s="25"/>
      <c r="G30" s="26"/>
    </row>
    <row r="31" spans="1:7" x14ac:dyDescent="0.25">
      <c r="A31" s="9" t="s">
        <v>52</v>
      </c>
      <c r="B31" s="14" t="s">
        <v>53</v>
      </c>
      <c r="C31" s="10" t="s">
        <v>54</v>
      </c>
      <c r="D31" s="18">
        <v>336.5</v>
      </c>
      <c r="E31" s="10">
        <v>3299</v>
      </c>
      <c r="F31" s="9" t="s">
        <v>42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336.5</v>
      </c>
      <c r="E32" s="23"/>
      <c r="F32" s="25"/>
      <c r="G32" s="26"/>
    </row>
    <row r="33" spans="1:7" x14ac:dyDescent="0.25">
      <c r="A33" s="9" t="s">
        <v>55</v>
      </c>
      <c r="B33" s="14" t="s">
        <v>56</v>
      </c>
      <c r="C33" s="10" t="s">
        <v>57</v>
      </c>
      <c r="D33" s="18">
        <v>21.24</v>
      </c>
      <c r="E33" s="10">
        <v>3295</v>
      </c>
      <c r="F33" s="9" t="s">
        <v>29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21.24</v>
      </c>
      <c r="E34" s="23"/>
      <c r="F34" s="25"/>
      <c r="G34" s="26"/>
    </row>
    <row r="35" spans="1:7" x14ac:dyDescent="0.25">
      <c r="A35" s="9" t="s">
        <v>58</v>
      </c>
      <c r="B35" s="14" t="s">
        <v>59</v>
      </c>
      <c r="C35" s="10" t="s">
        <v>28</v>
      </c>
      <c r="D35" s="18">
        <v>697.91</v>
      </c>
      <c r="E35" s="10">
        <v>3223</v>
      </c>
      <c r="F35" s="9" t="s">
        <v>60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697.91</v>
      </c>
      <c r="E36" s="23"/>
      <c r="F36" s="25"/>
      <c r="G36" s="26"/>
    </row>
    <row r="37" spans="1:7" x14ac:dyDescent="0.25">
      <c r="A37" s="9" t="s">
        <v>61</v>
      </c>
      <c r="B37" s="14" t="s">
        <v>62</v>
      </c>
      <c r="C37" s="10" t="s">
        <v>12</v>
      </c>
      <c r="D37" s="18">
        <v>200</v>
      </c>
      <c r="E37" s="10">
        <v>3235</v>
      </c>
      <c r="F37" s="9" t="s">
        <v>63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200</v>
      </c>
      <c r="E38" s="23"/>
      <c r="F38" s="25"/>
      <c r="G38" s="26"/>
    </row>
    <row r="39" spans="1:7" x14ac:dyDescent="0.25">
      <c r="A39" s="9" t="s">
        <v>64</v>
      </c>
      <c r="B39" s="14" t="s">
        <v>65</v>
      </c>
      <c r="C39" s="10" t="s">
        <v>66</v>
      </c>
      <c r="D39" s="18">
        <v>800</v>
      </c>
      <c r="E39" s="10">
        <v>3235</v>
      </c>
      <c r="F39" s="9" t="s">
        <v>63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800</v>
      </c>
      <c r="E40" s="23"/>
      <c r="F40" s="25"/>
      <c r="G40" s="26"/>
    </row>
    <row r="41" spans="1:7" x14ac:dyDescent="0.25">
      <c r="A41" s="9" t="s">
        <v>67</v>
      </c>
      <c r="B41" s="14" t="s">
        <v>68</v>
      </c>
      <c r="C41" s="10" t="s">
        <v>69</v>
      </c>
      <c r="D41" s="18">
        <v>700</v>
      </c>
      <c r="E41" s="10">
        <v>3235</v>
      </c>
      <c r="F41" s="9" t="s">
        <v>63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700</v>
      </c>
      <c r="E42" s="23"/>
      <c r="F42" s="25"/>
      <c r="G42" s="26"/>
    </row>
    <row r="43" spans="1:7" x14ac:dyDescent="0.25">
      <c r="A43" s="9" t="s">
        <v>70</v>
      </c>
      <c r="B43" s="14" t="s">
        <v>71</v>
      </c>
      <c r="C43" s="10" t="s">
        <v>54</v>
      </c>
      <c r="D43" s="18">
        <v>148.94999999999999</v>
      </c>
      <c r="E43" s="10">
        <v>3223</v>
      </c>
      <c r="F43" s="9" t="s">
        <v>60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148.94999999999999</v>
      </c>
      <c r="E44" s="23"/>
      <c r="F44" s="25"/>
      <c r="G44" s="26"/>
    </row>
    <row r="45" spans="1:7" x14ac:dyDescent="0.25">
      <c r="A45" s="9" t="s">
        <v>72</v>
      </c>
      <c r="B45" s="14" t="s">
        <v>73</v>
      </c>
      <c r="C45" s="10" t="s">
        <v>74</v>
      </c>
      <c r="D45" s="18">
        <v>670</v>
      </c>
      <c r="E45" s="10">
        <v>3235</v>
      </c>
      <c r="F45" s="9" t="s">
        <v>63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670</v>
      </c>
      <c r="E46" s="23"/>
      <c r="F46" s="25"/>
      <c r="G46" s="26"/>
    </row>
    <row r="47" spans="1:7" x14ac:dyDescent="0.25">
      <c r="A47" s="9" t="s">
        <v>75</v>
      </c>
      <c r="B47" s="14" t="s">
        <v>76</v>
      </c>
      <c r="C47" s="10" t="s">
        <v>12</v>
      </c>
      <c r="D47" s="18">
        <v>275.89999999999998</v>
      </c>
      <c r="E47" s="10">
        <v>3299</v>
      </c>
      <c r="F47" s="9" t="s">
        <v>42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275.89999999999998</v>
      </c>
      <c r="E48" s="23"/>
      <c r="F48" s="25"/>
      <c r="G48" s="26"/>
    </row>
    <row r="49" spans="1:7" x14ac:dyDescent="0.25">
      <c r="A49" s="9" t="s">
        <v>77</v>
      </c>
      <c r="B49" s="14" t="s">
        <v>78</v>
      </c>
      <c r="C49" s="10" t="s">
        <v>12</v>
      </c>
      <c r="D49" s="18">
        <v>128.75</v>
      </c>
      <c r="E49" s="10">
        <v>3232</v>
      </c>
      <c r="F49" s="9" t="s">
        <v>21</v>
      </c>
      <c r="G49" s="27" t="s">
        <v>14</v>
      </c>
    </row>
    <row r="50" spans="1:7" x14ac:dyDescent="0.25">
      <c r="A50" s="9"/>
      <c r="B50" s="14"/>
      <c r="C50" s="10"/>
      <c r="D50" s="18">
        <v>50</v>
      </c>
      <c r="E50" s="10">
        <v>3239</v>
      </c>
      <c r="F50" s="9" t="s">
        <v>79</v>
      </c>
      <c r="G50" s="28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SUM(D49:D50)</f>
        <v>178.75</v>
      </c>
      <c r="E51" s="23"/>
      <c r="F51" s="25"/>
      <c r="G51" s="26"/>
    </row>
    <row r="52" spans="1:7" x14ac:dyDescent="0.25">
      <c r="A52" s="9" t="s">
        <v>80</v>
      </c>
      <c r="B52" s="14" t="s">
        <v>81</v>
      </c>
      <c r="C52" s="10" t="s">
        <v>74</v>
      </c>
      <c r="D52" s="18">
        <v>625</v>
      </c>
      <c r="E52" s="10">
        <v>3237</v>
      </c>
      <c r="F52" s="9" t="s">
        <v>82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625</v>
      </c>
      <c r="E53" s="23"/>
      <c r="F53" s="25"/>
      <c r="G53" s="26"/>
    </row>
    <row r="54" spans="1:7" x14ac:dyDescent="0.25">
      <c r="A54" s="9" t="s">
        <v>83</v>
      </c>
      <c r="B54" s="14" t="s">
        <v>84</v>
      </c>
      <c r="C54" s="10" t="s">
        <v>28</v>
      </c>
      <c r="D54" s="18">
        <v>39.93</v>
      </c>
      <c r="E54" s="10">
        <v>3231</v>
      </c>
      <c r="F54" s="9" t="s">
        <v>25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39.93</v>
      </c>
      <c r="E55" s="23"/>
      <c r="F55" s="25"/>
      <c r="G55" s="26"/>
    </row>
    <row r="56" spans="1:7" x14ac:dyDescent="0.25">
      <c r="A56" s="9" t="s">
        <v>85</v>
      </c>
      <c r="B56" s="14" t="s">
        <v>86</v>
      </c>
      <c r="C56" s="10" t="s">
        <v>45</v>
      </c>
      <c r="D56" s="18">
        <v>593.79999999999995</v>
      </c>
      <c r="E56" s="10">
        <v>3223</v>
      </c>
      <c r="F56" s="9" t="s">
        <v>60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593.79999999999995</v>
      </c>
      <c r="E57" s="23"/>
      <c r="F57" s="25"/>
      <c r="G57" s="26"/>
    </row>
    <row r="58" spans="1:7" x14ac:dyDescent="0.25">
      <c r="A58" s="9" t="s">
        <v>87</v>
      </c>
      <c r="B58" s="14" t="s">
        <v>88</v>
      </c>
      <c r="C58" s="10" t="s">
        <v>12</v>
      </c>
      <c r="D58" s="18">
        <v>30.75</v>
      </c>
      <c r="E58" s="10">
        <v>3293</v>
      </c>
      <c r="F58" s="9" t="s">
        <v>51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30.75</v>
      </c>
      <c r="E59" s="23"/>
      <c r="F59" s="25"/>
      <c r="G59" s="26"/>
    </row>
    <row r="60" spans="1:7" x14ac:dyDescent="0.25">
      <c r="A60" s="9" t="s">
        <v>89</v>
      </c>
      <c r="B60" s="14" t="s">
        <v>90</v>
      </c>
      <c r="C60" s="10" t="s">
        <v>91</v>
      </c>
      <c r="D60" s="18">
        <v>82.02</v>
      </c>
      <c r="E60" s="10">
        <v>3431</v>
      </c>
      <c r="F60" s="9" t="s">
        <v>92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82.02</v>
      </c>
      <c r="E61" s="23"/>
      <c r="F61" s="25"/>
      <c r="G61" s="26"/>
    </row>
    <row r="62" spans="1:7" x14ac:dyDescent="0.25">
      <c r="A62" s="9" t="s">
        <v>93</v>
      </c>
      <c r="B62" s="14" t="s">
        <v>94</v>
      </c>
      <c r="C62" s="10" t="s">
        <v>12</v>
      </c>
      <c r="D62" s="18">
        <v>41.48</v>
      </c>
      <c r="E62" s="10">
        <v>3237</v>
      </c>
      <c r="F62" s="9" t="s">
        <v>82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41.48</v>
      </c>
      <c r="E63" s="23"/>
      <c r="F63" s="25"/>
      <c r="G63" s="26"/>
    </row>
    <row r="64" spans="1:7" x14ac:dyDescent="0.25">
      <c r="A64" s="9" t="s">
        <v>96</v>
      </c>
      <c r="B64" s="14" t="s">
        <v>97</v>
      </c>
      <c r="C64" s="10"/>
      <c r="D64" s="18">
        <v>11254.63</v>
      </c>
      <c r="E64" s="10">
        <v>3111</v>
      </c>
      <c r="F64" s="9" t="s">
        <v>98</v>
      </c>
      <c r="G64" s="27" t="s">
        <v>14</v>
      </c>
    </row>
    <row r="65" spans="1:7" x14ac:dyDescent="0.25">
      <c r="A65" s="9" t="s">
        <v>99</v>
      </c>
      <c r="B65" s="14" t="s">
        <v>97</v>
      </c>
      <c r="C65" s="10"/>
      <c r="D65" s="18">
        <v>1857.01</v>
      </c>
      <c r="E65" s="10">
        <v>3132</v>
      </c>
      <c r="F65" s="9" t="s">
        <v>100</v>
      </c>
      <c r="G65" s="28" t="s">
        <v>14</v>
      </c>
    </row>
    <row r="66" spans="1:7" x14ac:dyDescent="0.25">
      <c r="A66" s="9" t="s">
        <v>101</v>
      </c>
      <c r="B66" s="14" t="s">
        <v>97</v>
      </c>
      <c r="C66" s="10"/>
      <c r="D66" s="18">
        <v>418.54</v>
      </c>
      <c r="E66" s="10">
        <v>3121</v>
      </c>
      <c r="F66" s="9" t="s">
        <v>102</v>
      </c>
      <c r="G66" s="28" t="s">
        <v>14</v>
      </c>
    </row>
    <row r="67" spans="1:7" ht="15.75" thickBot="1" x14ac:dyDescent="0.3">
      <c r="A67" s="25" t="s">
        <v>103</v>
      </c>
      <c r="B67" s="22" t="s">
        <v>97</v>
      </c>
      <c r="C67" s="23"/>
      <c r="D67" s="35">
        <v>148.4</v>
      </c>
      <c r="E67" s="23">
        <v>3212</v>
      </c>
      <c r="F67" s="25" t="s">
        <v>104</v>
      </c>
      <c r="G67" s="26" t="s">
        <v>14</v>
      </c>
    </row>
    <row r="68" spans="1:7" ht="15.75" thickBot="1" x14ac:dyDescent="0.3">
      <c r="A68" s="33" t="s">
        <v>105</v>
      </c>
      <c r="B68" s="30" t="s">
        <v>97</v>
      </c>
      <c r="C68" s="31"/>
      <c r="D68" s="36">
        <v>298.33999999999997</v>
      </c>
      <c r="E68" s="31">
        <v>3211</v>
      </c>
      <c r="F68" s="33" t="s">
        <v>105</v>
      </c>
      <c r="G68" s="34" t="s">
        <v>14</v>
      </c>
    </row>
    <row r="69" spans="1:7" x14ac:dyDescent="0.25">
      <c r="A69" s="9" t="s">
        <v>82</v>
      </c>
      <c r="B69" s="14" t="s">
        <v>97</v>
      </c>
      <c r="C69" s="10"/>
      <c r="D69" s="18">
        <v>313.97000000000003</v>
      </c>
      <c r="E69" s="10">
        <v>3237</v>
      </c>
      <c r="F69" s="9" t="s">
        <v>106</v>
      </c>
      <c r="G69" s="28" t="s">
        <v>14</v>
      </c>
    </row>
    <row r="70" spans="1:7" x14ac:dyDescent="0.25">
      <c r="A70" s="9" t="s">
        <v>82</v>
      </c>
      <c r="B70" s="14" t="s">
        <v>97</v>
      </c>
      <c r="C70" s="10"/>
      <c r="D70" s="18">
        <v>390.31</v>
      </c>
      <c r="E70" s="10">
        <v>3237</v>
      </c>
      <c r="F70" s="9" t="s">
        <v>106</v>
      </c>
      <c r="G70" s="28" t="s">
        <v>14</v>
      </c>
    </row>
    <row r="71" spans="1:7" x14ac:dyDescent="0.25">
      <c r="A71" s="9" t="s">
        <v>82</v>
      </c>
      <c r="B71" s="14" t="s">
        <v>97</v>
      </c>
      <c r="C71" s="10"/>
      <c r="D71" s="18">
        <v>176.74</v>
      </c>
      <c r="E71" s="10">
        <v>3237</v>
      </c>
      <c r="F71" s="9" t="s">
        <v>107</v>
      </c>
      <c r="G71" s="28" t="s">
        <v>14</v>
      </c>
    </row>
    <row r="72" spans="1:7" x14ac:dyDescent="0.25">
      <c r="A72" s="9" t="s">
        <v>82</v>
      </c>
      <c r="B72" s="14" t="s">
        <v>97</v>
      </c>
      <c r="C72" s="10"/>
      <c r="D72" s="18">
        <v>1527.61</v>
      </c>
      <c r="E72" s="10">
        <v>3237</v>
      </c>
      <c r="F72" s="9" t="s">
        <v>106</v>
      </c>
      <c r="G72" s="28" t="s">
        <v>14</v>
      </c>
    </row>
    <row r="73" spans="1:7" ht="15.75" thickBot="1" x14ac:dyDescent="0.3">
      <c r="A73" s="21" t="s">
        <v>15</v>
      </c>
      <c r="B73" s="22"/>
      <c r="C73" s="23"/>
      <c r="D73" s="24">
        <f>SUM(D64:D72)</f>
        <v>16385.55</v>
      </c>
      <c r="E73" s="23"/>
      <c r="F73" s="25"/>
      <c r="G73" s="26"/>
    </row>
    <row r="74" spans="1:7" ht="15.75" thickBot="1" x14ac:dyDescent="0.3">
      <c r="A74" s="29" t="s">
        <v>95</v>
      </c>
      <c r="B74" s="30"/>
      <c r="C74" s="31"/>
      <c r="D74" s="32">
        <f>SUM(D8,D10,D12,D14,D16,D18,D20,D22,D25,D27,D30,D32,D34,D36,D38,D40,D42,D44,D46,D48,D51,D53,D55,D57,D59,D61,D63,D73)</f>
        <v>23816.36</v>
      </c>
      <c r="E74" s="31"/>
      <c r="F74" s="33"/>
      <c r="G74" s="34"/>
    </row>
    <row r="75" spans="1:7" x14ac:dyDescent="0.25">
      <c r="A75" s="9"/>
      <c r="B75" s="14"/>
      <c r="C75" s="10"/>
      <c r="D75" s="18"/>
      <c r="E75" s="10"/>
      <c r="F75" s="9"/>
    </row>
    <row r="76" spans="1:7" ht="21" customHeight="1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cp:lastPrinted>2025-01-28T08:17:32Z</cp:lastPrinted>
  <dcterms:created xsi:type="dcterms:W3CDTF">2024-03-05T11:42:46Z</dcterms:created>
  <dcterms:modified xsi:type="dcterms:W3CDTF">2025-01-28T08:47:47Z</dcterms:modified>
</cp:coreProperties>
</file>