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f-4\Desktop\"/>
    </mc:Choice>
  </mc:AlternateContent>
  <xr:revisionPtr revIDLastSave="0" documentId="13_ncr:1_{510405CD-AA8B-423D-9402-13BDBE4EF05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" i="1" l="1"/>
  <c r="D71" i="1" s="1"/>
  <c r="D61" i="1"/>
  <c r="D59" i="1"/>
  <c r="D57" i="1"/>
  <c r="D55" i="1"/>
  <c r="D53" i="1"/>
  <c r="D51" i="1"/>
  <c r="D49" i="1"/>
  <c r="D47" i="1"/>
  <c r="D45" i="1"/>
  <c r="D42" i="1"/>
  <c r="D39" i="1"/>
  <c r="D37" i="1"/>
  <c r="D35" i="1"/>
  <c r="D33" i="1"/>
  <c r="D31" i="1"/>
  <c r="D29" i="1"/>
  <c r="D27" i="1"/>
  <c r="D25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<sst xmlns="http://schemas.openxmlformats.org/spreadsheetml/2006/main" count="206" uniqueCount="102">
  <si>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</si>
  <si>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</si>
  <si>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</si>
  <si>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</si>
  <si>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</si>
  <si>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</si>
  <si>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</si>
  <si>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</si>
  <si>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ravnateljica.hd@gmail.com_x000D_
IBAN: HR7723600001503846438</t>
  </si>
  <si>
    <t>Isplata Sredstava Za Razdoblje: 01.05.2026 Do 31.05.2026</t>
  </si>
  <si>
    <t>JO LOO FLOWERS, CVIJEČARSKI OBRT</t>
  </si>
  <si>
    <t>98989674936</t>
  </si>
  <si>
    <t>32000 VUKOVAR</t>
  </si>
  <si>
    <t>OSTALI NESPOMENUTI RASHODI POSLOVANJA</t>
  </si>
  <si>
    <t>JAVNA USTANOVA U KULTURI HRVATSKI DOM VUKOVAR</t>
  </si>
  <si>
    <t>Ukupno:</t>
  </si>
  <si>
    <t>STOP-VUKOVAR (HOTEL LAV)</t>
  </si>
  <si>
    <t>94593252186</t>
  </si>
  <si>
    <t>OSTALE USLUGE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</si>
  <si>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</si>
  <si>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</si>
  <si>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</si>
  <si>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</si>
  <si>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</si>
  <si>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</si>
  <si>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10000 ZAGREB</t>
  </si>
  <si>
    <t>PRISTOJBE I NAKNADE</t>
  </si>
  <si>
    <t>KOMUNALAC D.O.O.</t>
  </si>
  <si>
    <t>83101904488</t>
  </si>
  <si>
    <t>KOMUNALNE USLUGE</t>
  </si>
  <si>
    <t>HRVATSKI TELEKOM D.D.</t>
  </si>
  <si>
    <t>81793146560</t>
  </si>
  <si>
    <t>10135 ZAGREB</t>
  </si>
  <si>
    <t>OPTIMUS LAB d.o.o.</t>
  </si>
  <si>
    <t>71981294715</t>
  </si>
  <si>
    <t>40000 ČAKOVEC</t>
  </si>
  <si>
    <t>RAČUNALNE USLUGE</t>
  </si>
  <si>
    <t>ZLATNIK 2020 D.O.O.</t>
  </si>
  <si>
    <t>71559085353</t>
  </si>
  <si>
    <t>32100 VINKOVCI</t>
  </si>
  <si>
    <t>UREDSKI MATERIJAL I OSTALI MATERIJALNI RASHODI</t>
  </si>
  <si>
    <t>VELEPROMET VUKOVAR D.D.</t>
  </si>
  <si>
    <t>71075957449</t>
  </si>
  <si>
    <t>VUKOVAR</t>
  </si>
  <si>
    <t>REPREZENTACIJA</t>
  </si>
  <si>
    <t>JYSK d.o.o.</t>
  </si>
  <si>
    <t>64729046835</t>
  </si>
  <si>
    <t>SITNI INVENTAR I AUTO GUME</t>
  </si>
  <si>
    <t>HEP OPSKRBA</t>
  </si>
  <si>
    <t>63073332379</t>
  </si>
  <si>
    <t>ENERGIJA</t>
  </si>
  <si>
    <t>TEATAR IGRE</t>
  </si>
  <si>
    <t>51812901131</t>
  </si>
  <si>
    <t>ZAKUPNINE I NAJAMNINE</t>
  </si>
  <si>
    <t>TISKARA SOLDO GRAFIČKI OBRT</t>
  </si>
  <si>
    <t>48154360765</t>
  </si>
  <si>
    <t>32010 VUKOVAR</t>
  </si>
  <si>
    <t>HEP PLIN</t>
  </si>
  <si>
    <t>41317489366</t>
  </si>
  <si>
    <t>31000 OSIJEK</t>
  </si>
  <si>
    <t>USLUGE TEKUĆEG I INVESTICIJSKOG ODRŽAVANJA</t>
  </si>
  <si>
    <t>HRVATSKI CENTAR UNIMA</t>
  </si>
  <si>
    <t>34722785474</t>
  </si>
  <si>
    <t>ČLANARINE</t>
  </si>
  <si>
    <t>KNJIŽARA PAPIRUS TRGOVAČKI OBRT "TORO"</t>
  </si>
  <si>
    <t>34400605279</t>
  </si>
  <si>
    <t>VUKOVAR SECURITY D.O.O.</t>
  </si>
  <si>
    <t>34380489130</t>
  </si>
  <si>
    <t>KONICA MINOLTA D.O.O.</t>
  </si>
  <si>
    <t>31697259786</t>
  </si>
  <si>
    <t>10010 ZAGREB</t>
  </si>
  <si>
    <t>A1 HRVATSKA D.O.O.</t>
  </si>
  <si>
    <t>29524210204</t>
  </si>
  <si>
    <t>MEĐIMURJE PLIN D.O.O.</t>
  </si>
  <si>
    <t>29035933600</t>
  </si>
  <si>
    <t>INSTALMONT KOPIĆ</t>
  </si>
  <si>
    <t>27953764291</t>
  </si>
  <si>
    <t>32274 ŠTITAR</t>
  </si>
  <si>
    <t>DOM UČENIKA VUKOVAR</t>
  </si>
  <si>
    <t>24162321200</t>
  </si>
  <si>
    <t>ERSTE&amp;STEIERMAERKISCHE BANKA D.D.</t>
  </si>
  <si>
    <t>23057039320</t>
  </si>
  <si>
    <t>51000 RIJEKA</t>
  </si>
  <si>
    <t>BANKARSKE USLUGE I USLUGE PLATNOG PROMETA</t>
  </si>
  <si>
    <t>POLUS d.o.o.</t>
  </si>
  <si>
    <t>19498671843</t>
  </si>
  <si>
    <t>INTELEKTUALNE I OSOBNE USLUGE</t>
  </si>
  <si>
    <t>MIRRA, OBRT ZA USLUGE</t>
  </si>
  <si>
    <t>04088073567</t>
  </si>
  <si>
    <t>ODVJETNIK HLATKI BORIS</t>
  </si>
  <si>
    <t>02966418862</t>
  </si>
  <si>
    <t>Sveukupno:</t>
  </si>
  <si>
    <t>PLAĆA 04/2026</t>
  </si>
  <si>
    <t>PLAĆA 04/2026_ZDRAVSTVENO</t>
  </si>
  <si>
    <t>GDPR</t>
  </si>
  <si>
    <t>PLAĆA ZA REDOVAN RAD</t>
  </si>
  <si>
    <t>DOPRINOSI ZA OBVEZNO ZO</t>
  </si>
  <si>
    <t>OSTALI RASHODI ZA ZAPOSLENE</t>
  </si>
  <si>
    <t>PLAĆA 04/2026_NAKNADA ZA PRIJEVOZ</t>
  </si>
  <si>
    <t>NAKNADA ZA PRIJEVOZ</t>
  </si>
  <si>
    <t>UGOVOR O DJELU</t>
  </si>
  <si>
    <t>AUTORSKI HONORAR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</si>
</sst>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1"/>
  <sheetViews>
    <sheetView tabSelected="1" topLeftCell="A40" zoomScaleNormal="100" workbookViewId="0">
      <selection activeCell="B82" sqref="B8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172</v>
      </c>
      <c r="E7" s="10">
        <v>3299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172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155.58000000000001</v>
      </c>
      <c r="E9" s="10">
        <v>3239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155.58000000000001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6.92</v>
      </c>
      <c r="E11" s="10">
        <v>3231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6.92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3.83</v>
      </c>
      <c r="E13" s="10">
        <v>3295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3.83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12</v>
      </c>
      <c r="D15" s="18">
        <v>32.72</v>
      </c>
      <c r="E15" s="10">
        <v>3234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32.72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211.7</v>
      </c>
      <c r="E17" s="10">
        <v>3231</v>
      </c>
      <c r="F17" s="9" t="s">
        <v>22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211.7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119.05</v>
      </c>
      <c r="E19" s="10">
        <v>3238</v>
      </c>
      <c r="F19" s="9" t="s">
        <v>36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119.05</v>
      </c>
      <c r="E20" s="23"/>
      <c r="F20" s="25"/>
      <c r="G20" s="26"/>
    </row>
    <row r="21" spans="1:7" x14ac:dyDescent="0.25">
      <c r="A21" s="9" t="s">
        <v>37</v>
      </c>
      <c r="B21" s="14" t="s">
        <v>38</v>
      </c>
      <c r="C21" s="10" t="s">
        <v>39</v>
      </c>
      <c r="D21" s="18">
        <v>36.159999999999997</v>
      </c>
      <c r="E21" s="10">
        <v>3221</v>
      </c>
      <c r="F21" s="9" t="s">
        <v>40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36.159999999999997</v>
      </c>
      <c r="E22" s="23"/>
      <c r="F22" s="25"/>
      <c r="G22" s="26"/>
    </row>
    <row r="23" spans="1:7" x14ac:dyDescent="0.25">
      <c r="A23" s="9" t="s">
        <v>41</v>
      </c>
      <c r="B23" s="14" t="s">
        <v>42</v>
      </c>
      <c r="C23" s="10" t="s">
        <v>43</v>
      </c>
      <c r="D23" s="18">
        <v>310.52</v>
      </c>
      <c r="E23" s="10">
        <v>3221</v>
      </c>
      <c r="F23" s="9" t="s">
        <v>40</v>
      </c>
      <c r="G23" s="27" t="s">
        <v>14</v>
      </c>
    </row>
    <row r="24" spans="1:7" x14ac:dyDescent="0.25">
      <c r="A24" s="9"/>
      <c r="B24" s="14"/>
      <c r="C24" s="10"/>
      <c r="D24" s="18">
        <v>104.22</v>
      </c>
      <c r="E24" s="10">
        <v>3293</v>
      </c>
      <c r="F24" s="9" t="s">
        <v>44</v>
      </c>
      <c r="G24" s="28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SUM(D23:D24)</f>
        <v>414.74</v>
      </c>
      <c r="E25" s="23"/>
      <c r="F25" s="25"/>
      <c r="G25" s="26"/>
    </row>
    <row r="26" spans="1:7" x14ac:dyDescent="0.25">
      <c r="A26" s="9" t="s">
        <v>45</v>
      </c>
      <c r="B26" s="14" t="s">
        <v>46</v>
      </c>
      <c r="C26" s="10" t="s">
        <v>25</v>
      </c>
      <c r="D26" s="18">
        <v>77.599999999999994</v>
      </c>
      <c r="E26" s="10">
        <v>3225</v>
      </c>
      <c r="F26" s="9" t="s">
        <v>47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77.599999999999994</v>
      </c>
      <c r="E27" s="23"/>
      <c r="F27" s="25"/>
      <c r="G27" s="26"/>
    </row>
    <row r="28" spans="1:7" x14ac:dyDescent="0.25">
      <c r="A28" s="9" t="s">
        <v>48</v>
      </c>
      <c r="B28" s="14" t="s">
        <v>49</v>
      </c>
      <c r="C28" s="10" t="s">
        <v>25</v>
      </c>
      <c r="D28" s="18">
        <v>1252.3399999999999</v>
      </c>
      <c r="E28" s="10">
        <v>3223</v>
      </c>
      <c r="F28" s="9" t="s">
        <v>50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1252.3399999999999</v>
      </c>
      <c r="E29" s="23"/>
      <c r="F29" s="25"/>
      <c r="G29" s="26"/>
    </row>
    <row r="30" spans="1:7" x14ac:dyDescent="0.25">
      <c r="A30" s="9" t="s">
        <v>51</v>
      </c>
      <c r="B30" s="14" t="s">
        <v>52</v>
      </c>
      <c r="C30" s="10" t="s">
        <v>39</v>
      </c>
      <c r="D30" s="18">
        <v>600</v>
      </c>
      <c r="E30" s="10">
        <v>3235</v>
      </c>
      <c r="F30" s="9" t="s">
        <v>53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600</v>
      </c>
      <c r="E31" s="23"/>
      <c r="F31" s="25"/>
      <c r="G31" s="26"/>
    </row>
    <row r="32" spans="1:7" x14ac:dyDescent="0.25">
      <c r="A32" s="9" t="s">
        <v>54</v>
      </c>
      <c r="B32" s="14" t="s">
        <v>55</v>
      </c>
      <c r="C32" s="10" t="s">
        <v>56</v>
      </c>
      <c r="D32" s="18">
        <v>30</v>
      </c>
      <c r="E32" s="10">
        <v>3239</v>
      </c>
      <c r="F32" s="9" t="s">
        <v>18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30</v>
      </c>
      <c r="E33" s="23"/>
      <c r="F33" s="25"/>
      <c r="G33" s="26"/>
    </row>
    <row r="34" spans="1:7" x14ac:dyDescent="0.25">
      <c r="A34" s="9" t="s">
        <v>57</v>
      </c>
      <c r="B34" s="14" t="s">
        <v>58</v>
      </c>
      <c r="C34" s="10" t="s">
        <v>59</v>
      </c>
      <c r="D34" s="18">
        <v>109.5</v>
      </c>
      <c r="E34" s="10">
        <v>3232</v>
      </c>
      <c r="F34" s="9" t="s">
        <v>60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109.5</v>
      </c>
      <c r="E35" s="23"/>
      <c r="F35" s="25"/>
      <c r="G35" s="26"/>
    </row>
    <row r="36" spans="1:7" x14ac:dyDescent="0.25">
      <c r="A36" s="9" t="s">
        <v>61</v>
      </c>
      <c r="B36" s="14" t="s">
        <v>62</v>
      </c>
      <c r="C36" s="10" t="s">
        <v>25</v>
      </c>
      <c r="D36" s="18">
        <v>132.72</v>
      </c>
      <c r="E36" s="10">
        <v>3294</v>
      </c>
      <c r="F36" s="9" t="s">
        <v>63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132.72</v>
      </c>
      <c r="E37" s="23"/>
      <c r="F37" s="25"/>
      <c r="G37" s="26"/>
    </row>
    <row r="38" spans="1:7" x14ac:dyDescent="0.25">
      <c r="A38" s="9" t="s">
        <v>64</v>
      </c>
      <c r="B38" s="14" t="s">
        <v>65</v>
      </c>
      <c r="C38" s="10" t="s">
        <v>12</v>
      </c>
      <c r="D38" s="18">
        <v>86.9</v>
      </c>
      <c r="E38" s="10">
        <v>3221</v>
      </c>
      <c r="F38" s="9" t="s">
        <v>40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86.9</v>
      </c>
      <c r="E39" s="23"/>
      <c r="F39" s="25"/>
      <c r="G39" s="26"/>
    </row>
    <row r="40" spans="1:7" x14ac:dyDescent="0.25">
      <c r="A40" s="9" t="s">
        <v>66</v>
      </c>
      <c r="B40" s="14" t="s">
        <v>67</v>
      </c>
      <c r="C40" s="10" t="s">
        <v>12</v>
      </c>
      <c r="D40" s="18">
        <v>112.5</v>
      </c>
      <c r="E40" s="10">
        <v>3232</v>
      </c>
      <c r="F40" s="9" t="s">
        <v>60</v>
      </c>
      <c r="G40" s="27" t="s">
        <v>14</v>
      </c>
    </row>
    <row r="41" spans="1:7" x14ac:dyDescent="0.25">
      <c r="A41" s="9"/>
      <c r="B41" s="14"/>
      <c r="C41" s="10"/>
      <c r="D41" s="18">
        <v>50</v>
      </c>
      <c r="E41" s="10">
        <v>3239</v>
      </c>
      <c r="F41" s="9" t="s">
        <v>18</v>
      </c>
      <c r="G41" s="28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SUM(D40:D41)</f>
        <v>162.5</v>
      </c>
      <c r="E42" s="23"/>
      <c r="F42" s="25"/>
      <c r="G42" s="26"/>
    </row>
    <row r="43" spans="1:7" x14ac:dyDescent="0.25">
      <c r="A43" s="9" t="s">
        <v>68</v>
      </c>
      <c r="B43" s="14" t="s">
        <v>69</v>
      </c>
      <c r="C43" s="10" t="s">
        <v>70</v>
      </c>
      <c r="D43" s="18">
        <v>25.18</v>
      </c>
      <c r="E43" s="10">
        <v>3221</v>
      </c>
      <c r="F43" s="9" t="s">
        <v>40</v>
      </c>
      <c r="G43" s="27" t="s">
        <v>14</v>
      </c>
    </row>
    <row r="44" spans="1:7" x14ac:dyDescent="0.25">
      <c r="A44" s="9"/>
      <c r="B44" s="14"/>
      <c r="C44" s="10"/>
      <c r="D44" s="18">
        <v>53.75</v>
      </c>
      <c r="E44" s="10">
        <v>3235</v>
      </c>
      <c r="F44" s="9" t="s">
        <v>53</v>
      </c>
      <c r="G44" s="28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SUM(D43:D44)</f>
        <v>78.930000000000007</v>
      </c>
      <c r="E45" s="23"/>
      <c r="F45" s="25"/>
      <c r="G45" s="26"/>
    </row>
    <row r="46" spans="1:7" x14ac:dyDescent="0.25">
      <c r="A46" s="9" t="s">
        <v>71</v>
      </c>
      <c r="B46" s="14" t="s">
        <v>72</v>
      </c>
      <c r="C46" s="10" t="s">
        <v>25</v>
      </c>
      <c r="D46" s="18">
        <v>30.1</v>
      </c>
      <c r="E46" s="10">
        <v>3231</v>
      </c>
      <c r="F46" s="9" t="s">
        <v>22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30.1</v>
      </c>
      <c r="E47" s="23"/>
      <c r="F47" s="25"/>
      <c r="G47" s="26"/>
    </row>
    <row r="48" spans="1:7" x14ac:dyDescent="0.25">
      <c r="A48" s="9" t="s">
        <v>73</v>
      </c>
      <c r="B48" s="14" t="s">
        <v>74</v>
      </c>
      <c r="C48" s="10" t="s">
        <v>35</v>
      </c>
      <c r="D48" s="18">
        <v>1673.56</v>
      </c>
      <c r="E48" s="10">
        <v>3223</v>
      </c>
      <c r="F48" s="9" t="s">
        <v>50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1673.56</v>
      </c>
      <c r="E49" s="23"/>
      <c r="F49" s="25"/>
      <c r="G49" s="26"/>
    </row>
    <row r="50" spans="1:7" x14ac:dyDescent="0.25">
      <c r="A50" s="9" t="s">
        <v>75</v>
      </c>
      <c r="B50" s="14" t="s">
        <v>76</v>
      </c>
      <c r="C50" s="10" t="s">
        <v>77</v>
      </c>
      <c r="D50" s="18">
        <v>468</v>
      </c>
      <c r="E50" s="10">
        <v>3232</v>
      </c>
      <c r="F50" s="9" t="s">
        <v>60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468</v>
      </c>
      <c r="E51" s="23"/>
      <c r="F51" s="25"/>
      <c r="G51" s="26"/>
    </row>
    <row r="52" spans="1:7" x14ac:dyDescent="0.25">
      <c r="A52" s="9" t="s">
        <v>78</v>
      </c>
      <c r="B52" s="14" t="s">
        <v>79</v>
      </c>
      <c r="C52" s="10" t="s">
        <v>12</v>
      </c>
      <c r="D52" s="18">
        <v>281.44</v>
      </c>
      <c r="E52" s="10">
        <v>3239</v>
      </c>
      <c r="F52" s="9" t="s">
        <v>18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281.44</v>
      </c>
      <c r="E53" s="23"/>
      <c r="F53" s="25"/>
      <c r="G53" s="26"/>
    </row>
    <row r="54" spans="1:7" x14ac:dyDescent="0.25">
      <c r="A54" s="9" t="s">
        <v>80</v>
      </c>
      <c r="B54" s="14" t="s">
        <v>81</v>
      </c>
      <c r="C54" s="10" t="s">
        <v>82</v>
      </c>
      <c r="D54" s="18">
        <v>13.26</v>
      </c>
      <c r="E54" s="10">
        <v>3431</v>
      </c>
      <c r="F54" s="9" t="s">
        <v>83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13.26</v>
      </c>
      <c r="E55" s="23"/>
      <c r="F55" s="25"/>
      <c r="G55" s="26"/>
    </row>
    <row r="56" spans="1:7" x14ac:dyDescent="0.25">
      <c r="A56" s="9" t="s">
        <v>84</v>
      </c>
      <c r="B56" s="14" t="s">
        <v>85</v>
      </c>
      <c r="C56" s="10" t="s">
        <v>12</v>
      </c>
      <c r="D56" s="18">
        <v>43.75</v>
      </c>
      <c r="E56" s="10">
        <v>3237</v>
      </c>
      <c r="F56" s="9" t="s">
        <v>86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43.75</v>
      </c>
      <c r="E57" s="23"/>
      <c r="F57" s="25"/>
      <c r="G57" s="26"/>
    </row>
    <row r="58" spans="1:7" x14ac:dyDescent="0.25">
      <c r="A58" s="9" t="s">
        <v>87</v>
      </c>
      <c r="B58" s="14" t="s">
        <v>88</v>
      </c>
      <c r="C58" s="10" t="s">
        <v>12</v>
      </c>
      <c r="D58" s="18">
        <v>1530</v>
      </c>
      <c r="E58" s="10">
        <v>3237</v>
      </c>
      <c r="F58" s="9" t="s">
        <v>86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1530</v>
      </c>
      <c r="E59" s="23"/>
      <c r="F59" s="25"/>
      <c r="G59" s="26"/>
    </row>
    <row r="60" spans="1:7" x14ac:dyDescent="0.25">
      <c r="A60" s="9" t="s">
        <v>89</v>
      </c>
      <c r="B60" s="14" t="s">
        <v>90</v>
      </c>
      <c r="C60" s="10" t="s">
        <v>12</v>
      </c>
      <c r="D60" s="18">
        <v>437.5</v>
      </c>
      <c r="E60" s="10">
        <v>3237</v>
      </c>
      <c r="F60" s="9" t="s">
        <v>86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437.5</v>
      </c>
      <c r="E61" s="23"/>
      <c r="F61" s="25"/>
      <c r="G61" s="26"/>
    </row>
    <row r="62" spans="1:7" x14ac:dyDescent="0.25">
      <c r="A62" s="9" t="s">
        <v>92</v>
      </c>
      <c r="B62" s="14" t="s">
        <v>94</v>
      </c>
      <c r="C62" s="10"/>
      <c r="D62" s="18">
        <v>9231.74</v>
      </c>
      <c r="E62" s="10">
        <v>3111</v>
      </c>
      <c r="F62" s="9" t="s">
        <v>95</v>
      </c>
      <c r="G62" s="27" t="s">
        <v>14</v>
      </c>
    </row>
    <row r="63" spans="1:7" x14ac:dyDescent="0.25">
      <c r="A63" s="9" t="s">
        <v>93</v>
      </c>
      <c r="B63" s="14" t="s">
        <v>94</v>
      </c>
      <c r="C63" s="10"/>
      <c r="D63" s="18">
        <v>1523.24</v>
      </c>
      <c r="E63" s="10">
        <v>3132</v>
      </c>
      <c r="F63" s="9" t="s">
        <v>96</v>
      </c>
      <c r="G63" s="28" t="s">
        <v>14</v>
      </c>
    </row>
    <row r="64" spans="1:7" x14ac:dyDescent="0.25">
      <c r="A64" s="9" t="s">
        <v>92</v>
      </c>
      <c r="B64" s="14" t="s">
        <v>94</v>
      </c>
      <c r="C64" s="10"/>
      <c r="D64" s="18">
        <v>292</v>
      </c>
      <c r="E64" s="10">
        <v>3121</v>
      </c>
      <c r="F64" s="9" t="s">
        <v>97</v>
      </c>
      <c r="G64" s="28" t="s">
        <v>14</v>
      </c>
    </row>
    <row r="65" spans="1:7" ht="15.75" thickBot="1" x14ac:dyDescent="0.3">
      <c r="A65" s="25" t="s">
        <v>98</v>
      </c>
      <c r="B65" s="22" t="s">
        <v>94</v>
      </c>
      <c r="C65" s="23"/>
      <c r="D65" s="35">
        <v>180</v>
      </c>
      <c r="E65" s="23">
        <v>3212</v>
      </c>
      <c r="F65" s="25" t="s">
        <v>99</v>
      </c>
      <c r="G65" s="26" t="s">
        <v>14</v>
      </c>
    </row>
    <row r="66" spans="1:7" x14ac:dyDescent="0.25">
      <c r="A66" s="9" t="s">
        <v>86</v>
      </c>
      <c r="B66" s="14" t="s">
        <v>94</v>
      </c>
      <c r="C66" s="10"/>
      <c r="D66" s="18">
        <v>130.91</v>
      </c>
      <c r="E66" s="10">
        <v>3237</v>
      </c>
      <c r="F66" s="9" t="s">
        <v>100</v>
      </c>
      <c r="G66" s="28" t="s">
        <v>14</v>
      </c>
    </row>
    <row r="67" spans="1:7" x14ac:dyDescent="0.25">
      <c r="A67" s="9" t="s">
        <v>86</v>
      </c>
      <c r="B67" s="14" t="s">
        <v>94</v>
      </c>
      <c r="C67" s="10"/>
      <c r="D67" s="18">
        <v>458.17</v>
      </c>
      <c r="E67" s="10">
        <v>3237</v>
      </c>
      <c r="F67" s="9" t="s">
        <v>101</v>
      </c>
      <c r="G67" s="28" t="s">
        <v>14</v>
      </c>
    </row>
    <row r="68" spans="1:7" x14ac:dyDescent="0.25">
      <c r="A68" s="9" t="s">
        <v>86</v>
      </c>
      <c r="B68" s="14" t="s">
        <v>94</v>
      </c>
      <c r="C68" s="10"/>
      <c r="D68" s="18">
        <v>313.97000000000003</v>
      </c>
      <c r="E68" s="10">
        <v>3237</v>
      </c>
      <c r="F68" s="9" t="s">
        <v>101</v>
      </c>
      <c r="G68" s="28" t="s">
        <v>14</v>
      </c>
    </row>
    <row r="69" spans="1:7" ht="15.75" thickBot="1" x14ac:dyDescent="0.3">
      <c r="A69" s="25" t="s">
        <v>86</v>
      </c>
      <c r="B69" s="22" t="s">
        <v>94</v>
      </c>
      <c r="C69" s="23"/>
      <c r="D69" s="35">
        <v>354.82</v>
      </c>
      <c r="E69" s="23">
        <v>3237</v>
      </c>
      <c r="F69" s="25" t="s">
        <v>101</v>
      </c>
      <c r="G69" s="26" t="s">
        <v>14</v>
      </c>
    </row>
    <row r="70" spans="1:7" ht="15.75" thickBot="1" x14ac:dyDescent="0.3">
      <c r="A70" s="21" t="s">
        <v>15</v>
      </c>
      <c r="B70" s="22"/>
      <c r="C70" s="23"/>
      <c r="D70" s="24">
        <f>SUM(D62:D69)</f>
        <v>12484.849999999999</v>
      </c>
      <c r="E70" s="23"/>
      <c r="F70" s="25"/>
      <c r="G70" s="26"/>
    </row>
    <row r="71" spans="1:7" ht="15.75" thickBot="1" x14ac:dyDescent="0.3">
      <c r="A71" s="29" t="s">
        <v>91</v>
      </c>
      <c r="B71" s="30"/>
      <c r="C71" s="31"/>
      <c r="D71" s="32">
        <f>SUM(D8,D10,D12,D14,D16,D18,D20,D22,D25,D27,D29,D31,D33,D35,D37,D39,D42,D45,D47,D49,D51,D53,D55,D57,D59,D61,D70)</f>
        <v>20645.649999999998</v>
      </c>
      <c r="E71" s="31"/>
      <c r="F71" s="33"/>
      <c r="G71" s="34"/>
    </row>
    <row r="72" spans="1:7" x14ac:dyDescent="0.25">
      <c r="A72" s="9"/>
      <c r="B72" s="14"/>
      <c r="C72" s="10"/>
      <c r="D72" s="18"/>
      <c r="E72" s="10"/>
      <c r="F72" s="9"/>
    </row>
    <row r="73" spans="1:7" ht="21" customHeight="1" x14ac:dyDescent="0.25">
      <c r="A73" s="9"/>
      <c r="B73" s="14"/>
      <c r="C73" s="10"/>
      <c r="D73" s="18"/>
      <c r="E73" s="10"/>
      <c r="F73" s="9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Davor Kolarić</cp:lastModifiedBy>
  <cp:lastPrinted>2026-09-10T08:37:29Z</cp:lastPrinted>
  <dcterms:created xsi:type="dcterms:W3CDTF">2024-03-05T11:42:46Z</dcterms:created>
  <dcterms:modified xsi:type="dcterms:W3CDTF">2026-09-10T08:47:18Z</dcterms:modified>
</cp:coreProperties>
</file>