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HRVATSKIDOM\Desktop\izvješća za objavu\"/>
    </mc:Choice>
  </mc:AlternateContent>
  <xr:revisionPtr revIDLastSave="0" documentId="8_{EF90E9C7-03ED-4C92-B160-F74D26782208}" xr6:coauthVersionLast="47" xr6:coauthVersionMax="47" xr10:uidLastSave="{00000000-0000-0000-0000-000000000000}"/>
  <bookViews>
    <workbookView xWindow="1860" yWindow="1860" windowWidth="21600" windowHeight="11295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1" i="1" l="1"/>
  <c r="D82" i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1" i="1"/>
  <c r="D9" i="1"/>
  <c r="D92" i="1" l="1"/>
</calcChain>
</file>

<file path=xl/sharedStrings.xml><?xml version="1.0" encoding="utf-8"?>
<sst xmlns="http://schemas.openxmlformats.org/spreadsheetml/2006/main" count="270" uniqueCount="131">
  <si>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</si>
  <si>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</si>
  <si>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</si>
  <si>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</si>
  <si>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</si>
  <si>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</si>
  <si>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</si>
  <si>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</si>
  <si>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JAVNA USTANOVA U KULTURI HRVATSKI DOM VUKOVAR_x000D_
J.J.STROSSMAYERY 20_x000D_
VUKOVAR_x000D_
Tel: +382(32)450697   Fax: +382(32)443163_x000D_
OIB: 04839169507_x000D_
Mail: hrvatski.dom.vukovar@vu.t-com.hr_x000D_
IBAN: HR6024020061100530781</t>
  </si>
  <si>
    <t>Isplata Sredstava Za Razdoblje: 01.10.2025 Do 31.10.2025</t>
  </si>
  <si>
    <t>HRVATSKI RADIO VUKOVAR</t>
  </si>
  <si>
    <t>97683222809</t>
  </si>
  <si>
    <t>32000 VUKOVAR</t>
  </si>
  <si>
    <t>ENERGIJA</t>
  </si>
  <si>
    <t>JAVNA USTANOVA U KULTURI HRVATSKI DOM VUKOVAR</t>
  </si>
  <si>
    <t>USLUGE PROMIDŽBE I INFORMIRANJA</t>
  </si>
  <si>
    <t>Ukupno:</t>
  </si>
  <si>
    <t>VODOVOD GRADA VUKOVARA D.O.O.</t>
  </si>
  <si>
    <t>95863787935</t>
  </si>
  <si>
    <t>KOMUNALNE USLUGE</t>
  </si>
  <si>
    <t>SREDNJA STRUKOVNA ŠKOLA MARKO BABIĆ</t>
  </si>
  <si>
    <t>93128197410</t>
  </si>
  <si>
    <t>REPREZENTACIJA</t>
  </si>
  <si>
    <t>K.D. TEATAR "FORTO FORNO"</t>
  </si>
  <si>
    <t>91575405591</t>
  </si>
  <si>
    <t>52211 BALE</t>
  </si>
  <si>
    <t>ZAKUPNINE I NAJAMNINE</t>
  </si>
  <si>
    <t>DOBRA VIBRA, OBRT ZA IZVOĐAČKU UMJETNOST I OSTALE USLUGE</t>
  </si>
  <si>
    <t>91495528680</t>
  </si>
  <si>
    <t>10000 ZAGREB</t>
  </si>
  <si>
    <t>BENT EXCELLENT D.O.O.</t>
  </si>
  <si>
    <t>91040737993</t>
  </si>
  <si>
    <t>UREDSKI MATERIJAL I OSTALI MATERIJALNI RASHODI</t>
  </si>
  <si>
    <t>HP-HRVATSKA POŠTA D.D.</t>
  </si>
  <si>
    <t>87311810356</t>
  </si>
  <si>
    <t>10410 VELIKA GORICA</t>
  </si>
  <si>
    <t>USLUGE TELEFONA, POŠTE I PRIJEVOZA</t>
  </si>
  <si>
    <t>FINA</t>
  </si>
  <si>
    <t>85821130368</t>
  </si>
  <si>
    <t>PRISTOJBE I NAKNADE</t>
  </si>
  <si>
    <t>KOMUNALAC D.O.O.</t>
  </si>
  <si>
    <t>83101904488</t>
  </si>
  <si>
    <t>HRVATSKI TELEKOM D.D.</t>
  </si>
  <si>
    <t>81793146560</t>
  </si>
  <si>
    <t>10135 ZAGREB</t>
  </si>
  <si>
    <t>SOBE KOD RUŽE DOMA</t>
  </si>
  <si>
    <t>80818001067</t>
  </si>
  <si>
    <t>OSTALE USLUGE</t>
  </si>
  <si>
    <t>MATIJEVIĆ OBRT ZA ČIŠĆENJE</t>
  </si>
  <si>
    <t>80380580540</t>
  </si>
  <si>
    <t>MUŠTRAN UGRADNJA I POPRAVCI GLASOVIRA</t>
  </si>
  <si>
    <t>79666730300</t>
  </si>
  <si>
    <t>32000 OSIJEK</t>
  </si>
  <si>
    <t>PEVEX D.D.</t>
  </si>
  <si>
    <t>73660371074</t>
  </si>
  <si>
    <t>10360 SESVETE</t>
  </si>
  <si>
    <t>OSTALI NESPOMENUTI RASHODI POSLOVANJA</t>
  </si>
  <si>
    <t>B GLAD PRODUKCIJA</t>
  </si>
  <si>
    <t>72323839120</t>
  </si>
  <si>
    <t>10430 SAMOBOR</t>
  </si>
  <si>
    <t>OPTIMUS LAB d.o.o.</t>
  </si>
  <si>
    <t>71981294715</t>
  </si>
  <si>
    <t>40000 ČAKOVEC</t>
  </si>
  <si>
    <t>RAČUNALNE USLUGE</t>
  </si>
  <si>
    <t>VELEPROMET VUKOVAR D.D.</t>
  </si>
  <si>
    <t>71075957449</t>
  </si>
  <si>
    <t>VUKOVAR</t>
  </si>
  <si>
    <t>KAZALIŠNA DRUŽINA IVANA BRLIĆ MAŽURANIĆ</t>
  </si>
  <si>
    <t>69932528572</t>
  </si>
  <si>
    <t>35000 SLAVONSKI BROD</t>
  </si>
  <si>
    <t>HRT</t>
  </si>
  <si>
    <t>68419124305</t>
  </si>
  <si>
    <t>HEP OPSKRBA</t>
  </si>
  <si>
    <t>63073332379</t>
  </si>
  <si>
    <t>MARTINI, UGOSTITELJSKO-TURISTIČKI OBRT</t>
  </si>
  <si>
    <t>58636065303</t>
  </si>
  <si>
    <t>HRVATSKO DRUŠTVO SKLADATELJA-ZAMP</t>
  </si>
  <si>
    <t>56668956985</t>
  </si>
  <si>
    <t>OPG RUPČIĆ MARIJAN</t>
  </si>
  <si>
    <t>52492506327</t>
  </si>
  <si>
    <t>UMJETNIČKA ORGANIZACIJA " KEREKESH  TEATAR"</t>
  </si>
  <si>
    <t>48304557884</t>
  </si>
  <si>
    <t>VARAŽDIN</t>
  </si>
  <si>
    <t>HEP - OPERATOR DIS.SUSTAVA D.O.O.</t>
  </si>
  <si>
    <t>46830600751</t>
  </si>
  <si>
    <t>32100 VINKOVCI</t>
  </si>
  <si>
    <t>PLANUM-GRAĐENJE D.O.O.</t>
  </si>
  <si>
    <t>45939063863</t>
  </si>
  <si>
    <t>HEP ELEKTRA D.O.O.</t>
  </si>
  <si>
    <t>43965974818</t>
  </si>
  <si>
    <t>KNJIŽARA PAPIRUS TRGOVAČKI OBRT "TORO"</t>
  </si>
  <si>
    <t>34400605279</t>
  </si>
  <si>
    <t>VUKOVAR SECURITY D.O.O.</t>
  </si>
  <si>
    <t>34380489130</t>
  </si>
  <si>
    <t>A1 HRVATSKA D.O.O.</t>
  </si>
  <si>
    <t>29524210204</t>
  </si>
  <si>
    <t>K.D. ZAKON TEATAR</t>
  </si>
  <si>
    <t>29083676110</t>
  </si>
  <si>
    <t>47000 KARLOVAC</t>
  </si>
  <si>
    <t>MEĐIMURJE PLIN D.O.O.</t>
  </si>
  <si>
    <t>29035933600</t>
  </si>
  <si>
    <t>ERSTE&amp;STEIERMAERKISCHE BANKA D.D.</t>
  </si>
  <si>
    <t>23057039320</t>
  </si>
  <si>
    <t>51000 RIJEKA</t>
  </si>
  <si>
    <t>BANKARSKE USLUGE I USLUGE PLATNOG PROMETA</t>
  </si>
  <si>
    <t>VELEUČILIŠTE LAVOSLAV RUŽIČKA U VUKOVARU</t>
  </si>
  <si>
    <t>21720825730</t>
  </si>
  <si>
    <t>INTELEKTUALNE I OSOBNE USLUGE</t>
  </si>
  <si>
    <t>POLUS d.o.o.</t>
  </si>
  <si>
    <t>19498671843</t>
  </si>
  <si>
    <t>VILLA NADA</t>
  </si>
  <si>
    <t>06166081070</t>
  </si>
  <si>
    <t>URED OVL.ING. GRAĐEVINARSTVA IVANA TOMIĆ</t>
  </si>
  <si>
    <t>036178389593</t>
  </si>
  <si>
    <t>Sveukupno:</t>
  </si>
  <si>
    <t>GDPR</t>
  </si>
  <si>
    <t>PLAĆA ZA REDOVAN RAD</t>
  </si>
  <si>
    <t>Plaća 09/2025</t>
  </si>
  <si>
    <t>Plaća 09/2025_Zdravstveno</t>
  </si>
  <si>
    <t>DOPRINOSI ZA OBVEZNO ZO</t>
  </si>
  <si>
    <t>Plaća 09/2025_Ostali rashodi za zaposlene</t>
  </si>
  <si>
    <t>OSTALI RASHODI ZA ZAPOSLENE</t>
  </si>
  <si>
    <t>Plaća 09/2025_Naknada za prijevoz</t>
  </si>
  <si>
    <t>NAKNADA ZA PRIJEVOZ</t>
  </si>
  <si>
    <t>Intelektualne i osobne usluge</t>
  </si>
  <si>
    <t>AUTORSKI HONORAR</t>
  </si>
  <si>
    <t>UMJETNIČKI HONORAR</t>
  </si>
  <si>
    <t>UPLATA JAVNIH DAVANJA</t>
  </si>
  <si>
    <t>DRŽAVNI PRORAČUN RH</t>
  </si>
  <si>
    <t>Uplata javnih davanja</t>
  </si>
  <si>
    <t>ZGRADE KULTURNIH INSTITUCIJA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</si>
</sst>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5" xfId="0" applyNumberFormat="1" applyBorder="1" applyAlignment="1">
      <alignment horizontal="right" vertical="center"/>
    </xf>
    <xf numFmtId="164" fontId="0" fillId="0" borderId="8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0"/>
  <sheetViews>
    <sheetView tabSelected="1" topLeftCell="A42" zoomScaleNormal="100" workbookViewId="0">
      <selection activeCell="F62" sqref="F6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68.81</v>
      </c>
      <c r="E7" s="10">
        <v>3223</v>
      </c>
      <c r="F7" s="9" t="s">
        <v>13</v>
      </c>
      <c r="G7" s="20" t="s">
        <v>14</v>
      </c>
    </row>
    <row r="8" spans="1:7" x14ac:dyDescent="0.25">
      <c r="A8" s="9"/>
      <c r="B8" s="14"/>
      <c r="C8" s="10"/>
      <c r="D8" s="18">
        <v>137.63</v>
      </c>
      <c r="E8" s="10">
        <v>3233</v>
      </c>
      <c r="F8" s="9" t="s">
        <v>15</v>
      </c>
      <c r="G8" s="21" t="s">
        <v>14</v>
      </c>
    </row>
    <row r="9" spans="1:7" ht="27" customHeight="1" thickBot="1" x14ac:dyDescent="0.3">
      <c r="A9" s="22" t="s">
        <v>16</v>
      </c>
      <c r="B9" s="23"/>
      <c r="C9" s="24"/>
      <c r="D9" s="25">
        <f>SUM(D7:D8)</f>
        <v>206.44</v>
      </c>
      <c r="E9" s="24"/>
      <c r="F9" s="26"/>
      <c r="G9" s="27"/>
    </row>
    <row r="10" spans="1:7" x14ac:dyDescent="0.25">
      <c r="A10" s="9" t="s">
        <v>17</v>
      </c>
      <c r="B10" s="14" t="s">
        <v>18</v>
      </c>
      <c r="C10" s="10" t="s">
        <v>12</v>
      </c>
      <c r="D10" s="18">
        <v>39.1</v>
      </c>
      <c r="E10" s="10">
        <v>3234</v>
      </c>
      <c r="F10" s="9" t="s">
        <v>19</v>
      </c>
      <c r="G10" s="28" t="s">
        <v>14</v>
      </c>
    </row>
    <row r="11" spans="1:7" ht="27" customHeight="1" thickBot="1" x14ac:dyDescent="0.3">
      <c r="A11" s="22" t="s">
        <v>16</v>
      </c>
      <c r="B11" s="23"/>
      <c r="C11" s="24"/>
      <c r="D11" s="25">
        <f>SUM(D10:D10)</f>
        <v>39.1</v>
      </c>
      <c r="E11" s="24"/>
      <c r="F11" s="26"/>
      <c r="G11" s="27"/>
    </row>
    <row r="12" spans="1:7" x14ac:dyDescent="0.25">
      <c r="A12" s="9" t="s">
        <v>20</v>
      </c>
      <c r="B12" s="14" t="s">
        <v>21</v>
      </c>
      <c r="C12" s="10" t="s">
        <v>12</v>
      </c>
      <c r="D12" s="18">
        <v>300</v>
      </c>
      <c r="E12" s="10">
        <v>3293</v>
      </c>
      <c r="F12" s="9" t="s">
        <v>22</v>
      </c>
      <c r="G12" s="28" t="s">
        <v>14</v>
      </c>
    </row>
    <row r="13" spans="1:7" ht="27" customHeight="1" thickBot="1" x14ac:dyDescent="0.3">
      <c r="A13" s="22" t="s">
        <v>16</v>
      </c>
      <c r="B13" s="23"/>
      <c r="C13" s="24"/>
      <c r="D13" s="25">
        <f>SUM(D12:D12)</f>
        <v>300</v>
      </c>
      <c r="E13" s="24"/>
      <c r="F13" s="26"/>
      <c r="G13" s="27"/>
    </row>
    <row r="14" spans="1:7" x14ac:dyDescent="0.25">
      <c r="A14" s="9" t="s">
        <v>23</v>
      </c>
      <c r="B14" s="14" t="s">
        <v>24</v>
      </c>
      <c r="C14" s="10" t="s">
        <v>25</v>
      </c>
      <c r="D14" s="18">
        <v>1300</v>
      </c>
      <c r="E14" s="10">
        <v>3235</v>
      </c>
      <c r="F14" s="9" t="s">
        <v>26</v>
      </c>
      <c r="G14" s="28" t="s">
        <v>14</v>
      </c>
    </row>
    <row r="15" spans="1:7" ht="27" customHeight="1" thickBot="1" x14ac:dyDescent="0.3">
      <c r="A15" s="22" t="s">
        <v>16</v>
      </c>
      <c r="B15" s="23"/>
      <c r="C15" s="24"/>
      <c r="D15" s="25">
        <f>SUM(D14:D14)</f>
        <v>1300</v>
      </c>
      <c r="E15" s="24"/>
      <c r="F15" s="26"/>
      <c r="G15" s="27"/>
    </row>
    <row r="16" spans="1:7" x14ac:dyDescent="0.25">
      <c r="A16" s="9" t="s">
        <v>27</v>
      </c>
      <c r="B16" s="14" t="s">
        <v>28</v>
      </c>
      <c r="C16" s="10" t="s">
        <v>29</v>
      </c>
      <c r="D16" s="18">
        <v>1800</v>
      </c>
      <c r="E16" s="10">
        <v>3235</v>
      </c>
      <c r="F16" s="9" t="s">
        <v>26</v>
      </c>
      <c r="G16" s="28" t="s">
        <v>14</v>
      </c>
    </row>
    <row r="17" spans="1:7" ht="27" customHeight="1" thickBot="1" x14ac:dyDescent="0.3">
      <c r="A17" s="22" t="s">
        <v>16</v>
      </c>
      <c r="B17" s="23"/>
      <c r="C17" s="24"/>
      <c r="D17" s="25">
        <f>SUM(D16:D16)</f>
        <v>1800</v>
      </c>
      <c r="E17" s="24"/>
      <c r="F17" s="26"/>
      <c r="G17" s="27"/>
    </row>
    <row r="18" spans="1:7" x14ac:dyDescent="0.25">
      <c r="A18" s="9" t="s">
        <v>30</v>
      </c>
      <c r="B18" s="14" t="s">
        <v>31</v>
      </c>
      <c r="C18" s="10" t="s">
        <v>29</v>
      </c>
      <c r="D18" s="18">
        <v>206.63</v>
      </c>
      <c r="E18" s="10">
        <v>3221</v>
      </c>
      <c r="F18" s="9" t="s">
        <v>32</v>
      </c>
      <c r="G18" s="28" t="s">
        <v>14</v>
      </c>
    </row>
    <row r="19" spans="1:7" ht="27" customHeight="1" thickBot="1" x14ac:dyDescent="0.3">
      <c r="A19" s="22" t="s">
        <v>16</v>
      </c>
      <c r="B19" s="23"/>
      <c r="C19" s="24"/>
      <c r="D19" s="25">
        <f>SUM(D18:D18)</f>
        <v>206.63</v>
      </c>
      <c r="E19" s="24"/>
      <c r="F19" s="26"/>
      <c r="G19" s="27"/>
    </row>
    <row r="20" spans="1:7" x14ac:dyDescent="0.25">
      <c r="A20" s="9" t="s">
        <v>33</v>
      </c>
      <c r="B20" s="14" t="s">
        <v>34</v>
      </c>
      <c r="C20" s="10" t="s">
        <v>35</v>
      </c>
      <c r="D20" s="18">
        <v>2.16</v>
      </c>
      <c r="E20" s="10">
        <v>3231</v>
      </c>
      <c r="F20" s="9" t="s">
        <v>36</v>
      </c>
      <c r="G20" s="28" t="s">
        <v>14</v>
      </c>
    </row>
    <row r="21" spans="1:7" ht="27" customHeight="1" thickBot="1" x14ac:dyDescent="0.3">
      <c r="A21" s="22" t="s">
        <v>16</v>
      </c>
      <c r="B21" s="23"/>
      <c r="C21" s="24"/>
      <c r="D21" s="25">
        <f>SUM(D20:D20)</f>
        <v>2.16</v>
      </c>
      <c r="E21" s="24"/>
      <c r="F21" s="26"/>
      <c r="G21" s="27"/>
    </row>
    <row r="22" spans="1:7" x14ac:dyDescent="0.25">
      <c r="A22" s="9" t="s">
        <v>37</v>
      </c>
      <c r="B22" s="14" t="s">
        <v>38</v>
      </c>
      <c r="C22" s="10" t="s">
        <v>29</v>
      </c>
      <c r="D22" s="18">
        <v>66.61</v>
      </c>
      <c r="E22" s="10">
        <v>3295</v>
      </c>
      <c r="F22" s="9" t="s">
        <v>39</v>
      </c>
      <c r="G22" s="28" t="s">
        <v>14</v>
      </c>
    </row>
    <row r="23" spans="1:7" ht="27" customHeight="1" thickBot="1" x14ac:dyDescent="0.3">
      <c r="A23" s="22" t="s">
        <v>16</v>
      </c>
      <c r="B23" s="23"/>
      <c r="C23" s="24"/>
      <c r="D23" s="25">
        <f>SUM(D22:D22)</f>
        <v>66.61</v>
      </c>
      <c r="E23" s="24"/>
      <c r="F23" s="26"/>
      <c r="G23" s="27"/>
    </row>
    <row r="24" spans="1:7" x14ac:dyDescent="0.25">
      <c r="A24" s="9" t="s">
        <v>40</v>
      </c>
      <c r="B24" s="14" t="s">
        <v>41</v>
      </c>
      <c r="C24" s="10" t="s">
        <v>12</v>
      </c>
      <c r="D24" s="18">
        <v>32.72</v>
      </c>
      <c r="E24" s="10">
        <v>3234</v>
      </c>
      <c r="F24" s="9" t="s">
        <v>19</v>
      </c>
      <c r="G24" s="28" t="s">
        <v>14</v>
      </c>
    </row>
    <row r="25" spans="1:7" ht="27" customHeight="1" thickBot="1" x14ac:dyDescent="0.3">
      <c r="A25" s="22" t="s">
        <v>16</v>
      </c>
      <c r="B25" s="23"/>
      <c r="C25" s="24"/>
      <c r="D25" s="25">
        <f>SUM(D24:D24)</f>
        <v>32.72</v>
      </c>
      <c r="E25" s="24"/>
      <c r="F25" s="26"/>
      <c r="G25" s="27"/>
    </row>
    <row r="26" spans="1:7" x14ac:dyDescent="0.25">
      <c r="A26" s="9" t="s">
        <v>42</v>
      </c>
      <c r="B26" s="14" t="s">
        <v>43</v>
      </c>
      <c r="C26" s="10" t="s">
        <v>44</v>
      </c>
      <c r="D26" s="18">
        <v>223.23</v>
      </c>
      <c r="E26" s="10">
        <v>3231</v>
      </c>
      <c r="F26" s="9" t="s">
        <v>36</v>
      </c>
      <c r="G26" s="28" t="s">
        <v>14</v>
      </c>
    </row>
    <row r="27" spans="1:7" ht="27" customHeight="1" thickBot="1" x14ac:dyDescent="0.3">
      <c r="A27" s="22" t="s">
        <v>16</v>
      </c>
      <c r="B27" s="23"/>
      <c r="C27" s="24"/>
      <c r="D27" s="25">
        <f>SUM(D26:D26)</f>
        <v>223.23</v>
      </c>
      <c r="E27" s="24"/>
      <c r="F27" s="26"/>
      <c r="G27" s="27"/>
    </row>
    <row r="28" spans="1:7" x14ac:dyDescent="0.25">
      <c r="A28" s="9" t="s">
        <v>45</v>
      </c>
      <c r="B28" s="14" t="s">
        <v>46</v>
      </c>
      <c r="C28" s="10" t="s">
        <v>12</v>
      </c>
      <c r="D28" s="18">
        <v>360</v>
      </c>
      <c r="E28" s="10">
        <v>3239</v>
      </c>
      <c r="F28" s="9" t="s">
        <v>47</v>
      </c>
      <c r="G28" s="28" t="s">
        <v>14</v>
      </c>
    </row>
    <row r="29" spans="1:7" ht="27" customHeight="1" thickBot="1" x14ac:dyDescent="0.3">
      <c r="A29" s="22" t="s">
        <v>16</v>
      </c>
      <c r="B29" s="23"/>
      <c r="C29" s="24"/>
      <c r="D29" s="25">
        <f>SUM(D28:D28)</f>
        <v>360</v>
      </c>
      <c r="E29" s="24"/>
      <c r="F29" s="26"/>
      <c r="G29" s="27"/>
    </row>
    <row r="30" spans="1:7" x14ac:dyDescent="0.25">
      <c r="A30" s="9" t="s">
        <v>48</v>
      </c>
      <c r="B30" s="14" t="s">
        <v>49</v>
      </c>
      <c r="C30" s="10" t="s">
        <v>12</v>
      </c>
      <c r="D30" s="18">
        <v>264</v>
      </c>
      <c r="E30" s="10">
        <v>3239</v>
      </c>
      <c r="F30" s="9" t="s">
        <v>47</v>
      </c>
      <c r="G30" s="28" t="s">
        <v>14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264</v>
      </c>
      <c r="E31" s="24"/>
      <c r="F31" s="26"/>
      <c r="G31" s="27"/>
    </row>
    <row r="32" spans="1:7" x14ac:dyDescent="0.25">
      <c r="A32" s="9" t="s">
        <v>50</v>
      </c>
      <c r="B32" s="14" t="s">
        <v>51</v>
      </c>
      <c r="C32" s="10" t="s">
        <v>52</v>
      </c>
      <c r="D32" s="18">
        <v>127.2</v>
      </c>
      <c r="E32" s="10">
        <v>3239</v>
      </c>
      <c r="F32" s="9" t="s">
        <v>47</v>
      </c>
      <c r="G32" s="28" t="s">
        <v>14</v>
      </c>
    </row>
    <row r="33" spans="1:7" ht="27" customHeight="1" thickBot="1" x14ac:dyDescent="0.3">
      <c r="A33" s="22" t="s">
        <v>16</v>
      </c>
      <c r="B33" s="23"/>
      <c r="C33" s="24"/>
      <c r="D33" s="25">
        <f>SUM(D32:D32)</f>
        <v>127.2</v>
      </c>
      <c r="E33" s="24"/>
      <c r="F33" s="26"/>
      <c r="G33" s="27"/>
    </row>
    <row r="34" spans="1:7" x14ac:dyDescent="0.25">
      <c r="A34" s="9" t="s">
        <v>53</v>
      </c>
      <c r="B34" s="14" t="s">
        <v>54</v>
      </c>
      <c r="C34" s="10" t="s">
        <v>55</v>
      </c>
      <c r="D34" s="18">
        <v>231.05</v>
      </c>
      <c r="E34" s="10">
        <v>3299</v>
      </c>
      <c r="F34" s="9" t="s">
        <v>56</v>
      </c>
      <c r="G34" s="28" t="s">
        <v>14</v>
      </c>
    </row>
    <row r="35" spans="1:7" ht="27" customHeight="1" thickBot="1" x14ac:dyDescent="0.3">
      <c r="A35" s="22" t="s">
        <v>16</v>
      </c>
      <c r="B35" s="23"/>
      <c r="C35" s="24"/>
      <c r="D35" s="25">
        <f>SUM(D34:D34)</f>
        <v>231.05</v>
      </c>
      <c r="E35" s="24"/>
      <c r="F35" s="26"/>
      <c r="G35" s="27"/>
    </row>
    <row r="36" spans="1:7" x14ac:dyDescent="0.25">
      <c r="A36" s="9" t="s">
        <v>57</v>
      </c>
      <c r="B36" s="14" t="s">
        <v>58</v>
      </c>
      <c r="C36" s="10" t="s">
        <v>59</v>
      </c>
      <c r="D36" s="18">
        <v>1800</v>
      </c>
      <c r="E36" s="10">
        <v>3235</v>
      </c>
      <c r="F36" s="9" t="s">
        <v>26</v>
      </c>
      <c r="G36" s="28" t="s">
        <v>14</v>
      </c>
    </row>
    <row r="37" spans="1:7" ht="27" customHeight="1" thickBot="1" x14ac:dyDescent="0.3">
      <c r="A37" s="22" t="s">
        <v>16</v>
      </c>
      <c r="B37" s="23"/>
      <c r="C37" s="24"/>
      <c r="D37" s="25">
        <f>SUM(D36:D36)</f>
        <v>1800</v>
      </c>
      <c r="E37" s="24"/>
      <c r="F37" s="26"/>
      <c r="G37" s="27"/>
    </row>
    <row r="38" spans="1:7" x14ac:dyDescent="0.25">
      <c r="A38" s="9" t="s">
        <v>60</v>
      </c>
      <c r="B38" s="14" t="s">
        <v>61</v>
      </c>
      <c r="C38" s="10" t="s">
        <v>62</v>
      </c>
      <c r="D38" s="18">
        <v>119.05</v>
      </c>
      <c r="E38" s="10">
        <v>3238</v>
      </c>
      <c r="F38" s="9" t="s">
        <v>63</v>
      </c>
      <c r="G38" s="28" t="s">
        <v>14</v>
      </c>
    </row>
    <row r="39" spans="1:7" ht="27" customHeight="1" thickBot="1" x14ac:dyDescent="0.3">
      <c r="A39" s="22" t="s">
        <v>16</v>
      </c>
      <c r="B39" s="23"/>
      <c r="C39" s="24"/>
      <c r="D39" s="25">
        <f>SUM(D38:D38)</f>
        <v>119.05</v>
      </c>
      <c r="E39" s="24"/>
      <c r="F39" s="26"/>
      <c r="G39" s="27"/>
    </row>
    <row r="40" spans="1:7" x14ac:dyDescent="0.25">
      <c r="A40" s="9" t="s">
        <v>64</v>
      </c>
      <c r="B40" s="14" t="s">
        <v>65</v>
      </c>
      <c r="C40" s="10" t="s">
        <v>66</v>
      </c>
      <c r="D40" s="18">
        <v>259.66000000000003</v>
      </c>
      <c r="E40" s="10">
        <v>3221</v>
      </c>
      <c r="F40" s="9" t="s">
        <v>32</v>
      </c>
      <c r="G40" s="28" t="s">
        <v>14</v>
      </c>
    </row>
    <row r="41" spans="1:7" x14ac:dyDescent="0.25">
      <c r="A41" s="9"/>
      <c r="B41" s="14"/>
      <c r="C41" s="10"/>
      <c r="D41" s="18">
        <v>75.45</v>
      </c>
      <c r="E41" s="10">
        <v>3293</v>
      </c>
      <c r="F41" s="9" t="s">
        <v>22</v>
      </c>
      <c r="G41" s="21" t="s">
        <v>14</v>
      </c>
    </row>
    <row r="42" spans="1:7" ht="27" customHeight="1" thickBot="1" x14ac:dyDescent="0.3">
      <c r="A42" s="22" t="s">
        <v>16</v>
      </c>
      <c r="B42" s="23"/>
      <c r="C42" s="24"/>
      <c r="D42" s="25">
        <f>SUM(D40:D41)</f>
        <v>335.11</v>
      </c>
      <c r="E42" s="24"/>
      <c r="F42" s="26"/>
      <c r="G42" s="27"/>
    </row>
    <row r="43" spans="1:7" x14ac:dyDescent="0.25">
      <c r="A43" s="9" t="s">
        <v>67</v>
      </c>
      <c r="B43" s="14" t="s">
        <v>68</v>
      </c>
      <c r="C43" s="10" t="s">
        <v>69</v>
      </c>
      <c r="D43" s="18">
        <v>550</v>
      </c>
      <c r="E43" s="10">
        <v>3235</v>
      </c>
      <c r="F43" s="9" t="s">
        <v>26</v>
      </c>
      <c r="G43" s="28" t="s">
        <v>14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550</v>
      </c>
      <c r="E44" s="24"/>
      <c r="F44" s="26"/>
      <c r="G44" s="27"/>
    </row>
    <row r="45" spans="1:7" x14ac:dyDescent="0.25">
      <c r="A45" s="9" t="s">
        <v>70</v>
      </c>
      <c r="B45" s="14" t="s">
        <v>71</v>
      </c>
      <c r="C45" s="10" t="s">
        <v>29</v>
      </c>
      <c r="D45" s="18">
        <v>10.62</v>
      </c>
      <c r="E45" s="10">
        <v>3295</v>
      </c>
      <c r="F45" s="9" t="s">
        <v>39</v>
      </c>
      <c r="G45" s="28" t="s">
        <v>14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10.62</v>
      </c>
      <c r="E46" s="24"/>
      <c r="F46" s="26"/>
      <c r="G46" s="27"/>
    </row>
    <row r="47" spans="1:7" x14ac:dyDescent="0.25">
      <c r="A47" s="9" t="s">
        <v>72</v>
      </c>
      <c r="B47" s="14" t="s">
        <v>73</v>
      </c>
      <c r="C47" s="10" t="s">
        <v>29</v>
      </c>
      <c r="D47" s="18">
        <v>730.24</v>
      </c>
      <c r="E47" s="10">
        <v>3223</v>
      </c>
      <c r="F47" s="9" t="s">
        <v>13</v>
      </c>
      <c r="G47" s="28" t="s">
        <v>14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730.24</v>
      </c>
      <c r="E48" s="24"/>
      <c r="F48" s="26"/>
      <c r="G48" s="27"/>
    </row>
    <row r="49" spans="1:7" x14ac:dyDescent="0.25">
      <c r="A49" s="9" t="s">
        <v>74</v>
      </c>
      <c r="B49" s="14" t="s">
        <v>75</v>
      </c>
      <c r="C49" s="10" t="s">
        <v>12</v>
      </c>
      <c r="D49" s="18">
        <v>81.599999999999994</v>
      </c>
      <c r="E49" s="10">
        <v>3239</v>
      </c>
      <c r="F49" s="9" t="s">
        <v>47</v>
      </c>
      <c r="G49" s="28" t="s">
        <v>14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81.599999999999994</v>
      </c>
      <c r="E50" s="24"/>
      <c r="F50" s="26"/>
      <c r="G50" s="27"/>
    </row>
    <row r="51" spans="1:7" x14ac:dyDescent="0.25">
      <c r="A51" s="9" t="s">
        <v>76</v>
      </c>
      <c r="B51" s="14" t="s">
        <v>77</v>
      </c>
      <c r="C51" s="10" t="s">
        <v>29</v>
      </c>
      <c r="D51" s="18">
        <v>111.24</v>
      </c>
      <c r="E51" s="10">
        <v>3295</v>
      </c>
      <c r="F51" s="9" t="s">
        <v>39</v>
      </c>
      <c r="G51" s="28" t="s">
        <v>14</v>
      </c>
    </row>
    <row r="52" spans="1:7" ht="27" customHeight="1" thickBot="1" x14ac:dyDescent="0.3">
      <c r="A52" s="22" t="s">
        <v>16</v>
      </c>
      <c r="B52" s="23"/>
      <c r="C52" s="24"/>
      <c r="D52" s="25">
        <f>SUM(D51:D51)</f>
        <v>111.24</v>
      </c>
      <c r="E52" s="24"/>
      <c r="F52" s="26"/>
      <c r="G52" s="27"/>
    </row>
    <row r="53" spans="1:7" x14ac:dyDescent="0.25">
      <c r="A53" s="9" t="s">
        <v>78</v>
      </c>
      <c r="B53" s="14" t="s">
        <v>79</v>
      </c>
      <c r="C53" s="10" t="s">
        <v>12</v>
      </c>
      <c r="D53" s="18">
        <v>66</v>
      </c>
      <c r="E53" s="10">
        <v>3293</v>
      </c>
      <c r="F53" s="9" t="s">
        <v>22</v>
      </c>
      <c r="G53" s="28" t="s">
        <v>14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66</v>
      </c>
      <c r="E54" s="24"/>
      <c r="F54" s="26"/>
      <c r="G54" s="27"/>
    </row>
    <row r="55" spans="1:7" x14ac:dyDescent="0.25">
      <c r="A55" s="9" t="s">
        <v>80</v>
      </c>
      <c r="B55" s="14" t="s">
        <v>81</v>
      </c>
      <c r="C55" s="10" t="s">
        <v>82</v>
      </c>
      <c r="D55" s="18">
        <v>3000</v>
      </c>
      <c r="E55" s="10">
        <v>3235</v>
      </c>
      <c r="F55" s="9" t="s">
        <v>26</v>
      </c>
      <c r="G55" s="28" t="s">
        <v>14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3000</v>
      </c>
      <c r="E56" s="24"/>
      <c r="F56" s="26"/>
      <c r="G56" s="27"/>
    </row>
    <row r="57" spans="1:7" x14ac:dyDescent="0.25">
      <c r="A57" s="9" t="s">
        <v>83</v>
      </c>
      <c r="B57" s="14" t="s">
        <v>84</v>
      </c>
      <c r="C57" s="10" t="s">
        <v>85</v>
      </c>
      <c r="D57" s="18">
        <v>807.1</v>
      </c>
      <c r="E57" s="10">
        <v>3295</v>
      </c>
      <c r="F57" s="9" t="s">
        <v>39</v>
      </c>
      <c r="G57" s="28" t="s">
        <v>14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807.1</v>
      </c>
      <c r="E58" s="24"/>
      <c r="F58" s="26"/>
      <c r="G58" s="27"/>
    </row>
    <row r="59" spans="1:7" x14ac:dyDescent="0.25">
      <c r="A59" s="9" t="s">
        <v>86</v>
      </c>
      <c r="B59" s="14" t="s">
        <v>87</v>
      </c>
      <c r="C59" s="10" t="s">
        <v>12</v>
      </c>
      <c r="D59" s="18">
        <v>72981.94</v>
      </c>
      <c r="E59" s="10">
        <v>4212</v>
      </c>
      <c r="F59" s="9" t="s">
        <v>130</v>
      </c>
      <c r="G59" s="28" t="s">
        <v>14</v>
      </c>
    </row>
    <row r="60" spans="1:7" ht="27" customHeight="1" thickBot="1" x14ac:dyDescent="0.3">
      <c r="A60" s="22" t="s">
        <v>16</v>
      </c>
      <c r="B60" s="23"/>
      <c r="C60" s="24"/>
      <c r="D60" s="25">
        <f>SUM(D59:D59)</f>
        <v>72981.94</v>
      </c>
      <c r="E60" s="24"/>
      <c r="F60" s="26"/>
      <c r="G60" s="27"/>
    </row>
    <row r="61" spans="1:7" x14ac:dyDescent="0.25">
      <c r="A61" s="9" t="s">
        <v>88</v>
      </c>
      <c r="B61" s="14" t="s">
        <v>89</v>
      </c>
      <c r="C61" s="10" t="s">
        <v>85</v>
      </c>
      <c r="D61" s="18">
        <v>68.900000000000006</v>
      </c>
      <c r="E61" s="10">
        <v>3223</v>
      </c>
      <c r="F61" s="9" t="s">
        <v>13</v>
      </c>
      <c r="G61" s="28" t="s">
        <v>14</v>
      </c>
    </row>
    <row r="62" spans="1:7" ht="27" customHeight="1" thickBot="1" x14ac:dyDescent="0.3">
      <c r="A62" s="22" t="s">
        <v>16</v>
      </c>
      <c r="B62" s="23"/>
      <c r="C62" s="24"/>
      <c r="D62" s="25">
        <f>SUM(D61:D61)</f>
        <v>68.900000000000006</v>
      </c>
      <c r="E62" s="24"/>
      <c r="F62" s="26"/>
      <c r="G62" s="27"/>
    </row>
    <row r="63" spans="1:7" x14ac:dyDescent="0.25">
      <c r="A63" s="9" t="s">
        <v>90</v>
      </c>
      <c r="B63" s="14" t="s">
        <v>91</v>
      </c>
      <c r="C63" s="10" t="s">
        <v>12</v>
      </c>
      <c r="D63" s="18">
        <v>55</v>
      </c>
      <c r="E63" s="10">
        <v>3221</v>
      </c>
      <c r="F63" s="9" t="s">
        <v>32</v>
      </c>
      <c r="G63" s="28" t="s">
        <v>14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55</v>
      </c>
      <c r="E64" s="24"/>
      <c r="F64" s="26"/>
      <c r="G64" s="27"/>
    </row>
    <row r="65" spans="1:7" x14ac:dyDescent="0.25">
      <c r="A65" s="9" t="s">
        <v>92</v>
      </c>
      <c r="B65" s="14" t="s">
        <v>93</v>
      </c>
      <c r="C65" s="10" t="s">
        <v>12</v>
      </c>
      <c r="D65" s="18">
        <v>50</v>
      </c>
      <c r="E65" s="10">
        <v>3239</v>
      </c>
      <c r="F65" s="9" t="s">
        <v>47</v>
      </c>
      <c r="G65" s="28" t="s">
        <v>14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50</v>
      </c>
      <c r="E66" s="24"/>
      <c r="F66" s="26"/>
      <c r="G66" s="27"/>
    </row>
    <row r="67" spans="1:7" x14ac:dyDescent="0.25">
      <c r="A67" s="9" t="s">
        <v>94</v>
      </c>
      <c r="B67" s="14" t="s">
        <v>95</v>
      </c>
      <c r="C67" s="10" t="s">
        <v>29</v>
      </c>
      <c r="D67" s="18">
        <v>49.28</v>
      </c>
      <c r="E67" s="10">
        <v>3231</v>
      </c>
      <c r="F67" s="9" t="s">
        <v>36</v>
      </c>
      <c r="G67" s="28" t="s">
        <v>14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49.28</v>
      </c>
      <c r="E68" s="24"/>
      <c r="F68" s="26"/>
      <c r="G68" s="27"/>
    </row>
    <row r="69" spans="1:7" x14ac:dyDescent="0.25">
      <c r="A69" s="9" t="s">
        <v>96</v>
      </c>
      <c r="B69" s="14" t="s">
        <v>97</v>
      </c>
      <c r="C69" s="10" t="s">
        <v>98</v>
      </c>
      <c r="D69" s="18">
        <v>1600</v>
      </c>
      <c r="E69" s="10">
        <v>3235</v>
      </c>
      <c r="F69" s="9" t="s">
        <v>26</v>
      </c>
      <c r="G69" s="28" t="s">
        <v>14</v>
      </c>
    </row>
    <row r="70" spans="1:7" ht="27" customHeight="1" thickBot="1" x14ac:dyDescent="0.3">
      <c r="A70" s="22" t="s">
        <v>16</v>
      </c>
      <c r="B70" s="23"/>
      <c r="C70" s="24"/>
      <c r="D70" s="25">
        <f>SUM(D69:D69)</f>
        <v>1600</v>
      </c>
      <c r="E70" s="24"/>
      <c r="F70" s="26"/>
      <c r="G70" s="27"/>
    </row>
    <row r="71" spans="1:7" x14ac:dyDescent="0.25">
      <c r="A71" s="9" t="s">
        <v>99</v>
      </c>
      <c r="B71" s="14" t="s">
        <v>100</v>
      </c>
      <c r="C71" s="10" t="s">
        <v>62</v>
      </c>
      <c r="D71" s="18">
        <v>9.76</v>
      </c>
      <c r="E71" s="10">
        <v>3223</v>
      </c>
      <c r="F71" s="9" t="s">
        <v>13</v>
      </c>
      <c r="G71" s="28" t="s">
        <v>14</v>
      </c>
    </row>
    <row r="72" spans="1:7" ht="27" customHeight="1" thickBot="1" x14ac:dyDescent="0.3">
      <c r="A72" s="22" t="s">
        <v>16</v>
      </c>
      <c r="B72" s="23"/>
      <c r="C72" s="24"/>
      <c r="D72" s="25">
        <f>SUM(D71:D71)</f>
        <v>9.76</v>
      </c>
      <c r="E72" s="24"/>
      <c r="F72" s="26"/>
      <c r="G72" s="27"/>
    </row>
    <row r="73" spans="1:7" x14ac:dyDescent="0.25">
      <c r="A73" s="9" t="s">
        <v>101</v>
      </c>
      <c r="B73" s="14" t="s">
        <v>102</v>
      </c>
      <c r="C73" s="10" t="s">
        <v>103</v>
      </c>
      <c r="D73" s="18">
        <v>145.44</v>
      </c>
      <c r="E73" s="10">
        <v>3431</v>
      </c>
      <c r="F73" s="9" t="s">
        <v>104</v>
      </c>
      <c r="G73" s="28" t="s">
        <v>14</v>
      </c>
    </row>
    <row r="74" spans="1:7" ht="27" customHeight="1" thickBot="1" x14ac:dyDescent="0.3">
      <c r="A74" s="22" t="s">
        <v>16</v>
      </c>
      <c r="B74" s="23"/>
      <c r="C74" s="24"/>
      <c r="D74" s="25">
        <f>SUM(D73:D73)</f>
        <v>145.44</v>
      </c>
      <c r="E74" s="24"/>
      <c r="F74" s="26"/>
      <c r="G74" s="27"/>
    </row>
    <row r="75" spans="1:7" x14ac:dyDescent="0.25">
      <c r="A75" s="9" t="s">
        <v>105</v>
      </c>
      <c r="B75" s="14" t="s">
        <v>106</v>
      </c>
      <c r="C75" s="10" t="s">
        <v>12</v>
      </c>
      <c r="D75" s="18">
        <v>247.8</v>
      </c>
      <c r="E75" s="10">
        <v>3237</v>
      </c>
      <c r="F75" s="9" t="s">
        <v>107</v>
      </c>
      <c r="G75" s="28" t="s">
        <v>14</v>
      </c>
    </row>
    <row r="76" spans="1:7" ht="27" customHeight="1" thickBot="1" x14ac:dyDescent="0.3">
      <c r="A76" s="22" t="s">
        <v>16</v>
      </c>
      <c r="B76" s="23"/>
      <c r="C76" s="24"/>
      <c r="D76" s="25">
        <f>SUM(D75:D75)</f>
        <v>247.8</v>
      </c>
      <c r="E76" s="24"/>
      <c r="F76" s="26"/>
      <c r="G76" s="27"/>
    </row>
    <row r="77" spans="1:7" x14ac:dyDescent="0.25">
      <c r="A77" s="9" t="s">
        <v>108</v>
      </c>
      <c r="B77" s="14" t="s">
        <v>109</v>
      </c>
      <c r="C77" s="10" t="s">
        <v>12</v>
      </c>
      <c r="D77" s="18">
        <v>43.75</v>
      </c>
      <c r="E77" s="10">
        <v>3237</v>
      </c>
      <c r="F77" s="9" t="s">
        <v>107</v>
      </c>
      <c r="G77" s="28" t="s">
        <v>14</v>
      </c>
    </row>
    <row r="78" spans="1:7" ht="27" customHeight="1" thickBot="1" x14ac:dyDescent="0.3">
      <c r="A78" s="22" t="s">
        <v>16</v>
      </c>
      <c r="B78" s="23"/>
      <c r="C78" s="24"/>
      <c r="D78" s="25">
        <f>SUM(D77:D77)</f>
        <v>43.75</v>
      </c>
      <c r="E78" s="24"/>
      <c r="F78" s="26"/>
      <c r="G78" s="27"/>
    </row>
    <row r="79" spans="1:7" x14ac:dyDescent="0.25">
      <c r="A79" s="9" t="s">
        <v>110</v>
      </c>
      <c r="B79" s="14" t="s">
        <v>111</v>
      </c>
      <c r="C79" s="10" t="s">
        <v>12</v>
      </c>
      <c r="D79" s="18">
        <v>150</v>
      </c>
      <c r="E79" s="10">
        <v>3239</v>
      </c>
      <c r="F79" s="9" t="s">
        <v>47</v>
      </c>
      <c r="G79" s="28" t="s">
        <v>14</v>
      </c>
    </row>
    <row r="80" spans="1:7" ht="27" customHeight="1" thickBot="1" x14ac:dyDescent="0.3">
      <c r="A80" s="22" t="s">
        <v>16</v>
      </c>
      <c r="B80" s="23"/>
      <c r="C80" s="24"/>
      <c r="D80" s="25">
        <f>SUM(D79:D79)</f>
        <v>150</v>
      </c>
      <c r="E80" s="24"/>
      <c r="F80" s="26"/>
      <c r="G80" s="27"/>
    </row>
    <row r="81" spans="1:7" x14ac:dyDescent="0.25">
      <c r="A81" s="9" t="s">
        <v>112</v>
      </c>
      <c r="B81" s="14" t="s">
        <v>113</v>
      </c>
      <c r="C81" s="10" t="s">
        <v>12</v>
      </c>
      <c r="D81" s="18">
        <v>1928.61</v>
      </c>
      <c r="E81" s="10">
        <v>3237</v>
      </c>
      <c r="F81" s="9" t="s">
        <v>107</v>
      </c>
      <c r="G81" s="28" t="s">
        <v>14</v>
      </c>
    </row>
    <row r="82" spans="1:7" ht="27" customHeight="1" thickBot="1" x14ac:dyDescent="0.3">
      <c r="A82" s="22" t="s">
        <v>16</v>
      </c>
      <c r="B82" s="23"/>
      <c r="C82" s="24"/>
      <c r="D82" s="25">
        <f>SUM(D81:D81)</f>
        <v>1928.61</v>
      </c>
      <c r="E82" s="24"/>
      <c r="F82" s="26"/>
      <c r="G82" s="27"/>
    </row>
    <row r="83" spans="1:7" x14ac:dyDescent="0.25">
      <c r="A83" s="9" t="s">
        <v>117</v>
      </c>
      <c r="B83" s="14" t="s">
        <v>115</v>
      </c>
      <c r="C83" s="10"/>
      <c r="D83" s="18">
        <v>9838.93</v>
      </c>
      <c r="E83" s="10">
        <v>3111</v>
      </c>
      <c r="F83" s="9" t="s">
        <v>116</v>
      </c>
      <c r="G83" s="28" t="s">
        <v>14</v>
      </c>
    </row>
    <row r="84" spans="1:7" x14ac:dyDescent="0.25">
      <c r="A84" s="9" t="s">
        <v>118</v>
      </c>
      <c r="B84" s="14" t="s">
        <v>115</v>
      </c>
      <c r="C84" s="10"/>
      <c r="D84" s="18">
        <v>1623.43</v>
      </c>
      <c r="E84" s="10">
        <v>3132</v>
      </c>
      <c r="F84" s="9" t="s">
        <v>119</v>
      </c>
      <c r="G84" s="21" t="s">
        <v>14</v>
      </c>
    </row>
    <row r="85" spans="1:7" x14ac:dyDescent="0.25">
      <c r="A85" s="9" t="s">
        <v>120</v>
      </c>
      <c r="B85" s="14" t="s">
        <v>115</v>
      </c>
      <c r="C85" s="10"/>
      <c r="D85" s="18">
        <v>265.45</v>
      </c>
      <c r="E85" s="10">
        <v>3171</v>
      </c>
      <c r="F85" s="9" t="s">
        <v>121</v>
      </c>
      <c r="G85" s="21" t="s">
        <v>14</v>
      </c>
    </row>
    <row r="86" spans="1:7" ht="15.75" thickBot="1" x14ac:dyDescent="0.3">
      <c r="A86" s="26" t="s">
        <v>122</v>
      </c>
      <c r="B86" s="23" t="s">
        <v>115</v>
      </c>
      <c r="C86" s="24"/>
      <c r="D86" s="35">
        <v>154</v>
      </c>
      <c r="E86" s="24">
        <v>3212</v>
      </c>
      <c r="F86" s="26" t="s">
        <v>123</v>
      </c>
      <c r="G86" s="27" t="s">
        <v>14</v>
      </c>
    </row>
    <row r="87" spans="1:7" x14ac:dyDescent="0.25">
      <c r="A87" s="9" t="s">
        <v>124</v>
      </c>
      <c r="B87" s="14" t="s">
        <v>115</v>
      </c>
      <c r="C87" s="10"/>
      <c r="D87" s="18">
        <v>261.81</v>
      </c>
      <c r="E87" s="10">
        <v>3237</v>
      </c>
      <c r="F87" s="9" t="s">
        <v>125</v>
      </c>
      <c r="G87" s="21" t="s">
        <v>14</v>
      </c>
    </row>
    <row r="88" spans="1:7" x14ac:dyDescent="0.25">
      <c r="A88" s="9" t="s">
        <v>124</v>
      </c>
      <c r="B88" s="14" t="s">
        <v>115</v>
      </c>
      <c r="C88" s="10"/>
      <c r="D88" s="18">
        <v>313.97000000000003</v>
      </c>
      <c r="E88" s="10">
        <v>3237</v>
      </c>
      <c r="F88" s="9" t="s">
        <v>126</v>
      </c>
      <c r="G88" s="21" t="s">
        <v>14</v>
      </c>
    </row>
    <row r="89" spans="1:7" ht="15.75" thickBot="1" x14ac:dyDescent="0.3">
      <c r="A89" s="26" t="s">
        <v>124</v>
      </c>
      <c r="B89" s="23" t="s">
        <v>115</v>
      </c>
      <c r="C89" s="24"/>
      <c r="D89" s="35">
        <v>163.63</v>
      </c>
      <c r="E89" s="24">
        <v>3237</v>
      </c>
      <c r="F89" s="26" t="s">
        <v>125</v>
      </c>
      <c r="G89" s="27" t="s">
        <v>14</v>
      </c>
    </row>
    <row r="90" spans="1:7" ht="15.75" thickBot="1" x14ac:dyDescent="0.3">
      <c r="A90" s="33" t="s">
        <v>129</v>
      </c>
      <c r="B90" s="30" t="s">
        <v>128</v>
      </c>
      <c r="C90" s="31"/>
      <c r="D90" s="36">
        <v>113.74</v>
      </c>
      <c r="E90" s="31">
        <v>3911</v>
      </c>
      <c r="F90" s="33" t="s">
        <v>127</v>
      </c>
      <c r="G90" s="34" t="s">
        <v>14</v>
      </c>
    </row>
    <row r="91" spans="1:7" ht="15.75" thickBot="1" x14ac:dyDescent="0.3">
      <c r="A91" s="22" t="s">
        <v>16</v>
      </c>
      <c r="B91" s="23"/>
      <c r="C91" s="24"/>
      <c r="D91" s="25">
        <f>SUM(D83:D90)</f>
        <v>12734.96</v>
      </c>
      <c r="E91" s="24"/>
      <c r="F91" s="26"/>
      <c r="G91" s="27"/>
    </row>
    <row r="92" spans="1:7" ht="15.75" thickBot="1" x14ac:dyDescent="0.3">
      <c r="A92" s="29" t="s">
        <v>114</v>
      </c>
      <c r="B92" s="30"/>
      <c r="C92" s="31"/>
      <c r="D92" s="32">
        <f>SUM(D9,D11,D13,D15,D17,D19,D21,D23,D25,D27,D29,D31,D33,D35,D37,D39,D42,D44,D46,D48,D50,D52,D54,D56,D58,D60,D62,D64,D66,D68,D70,D72,D74,D76,D78,D80,D82,D91)</f>
        <v>102835.54000000001</v>
      </c>
      <c r="E92" s="31"/>
      <c r="F92" s="33"/>
      <c r="G92" s="34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ht="21" customHeight="1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</sheetData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Njavro</cp:lastModifiedBy>
  <cp:lastPrinted>2025-12-09T08:31:16Z</cp:lastPrinted>
  <dcterms:created xsi:type="dcterms:W3CDTF">2024-03-05T11:42:46Z</dcterms:created>
  <dcterms:modified xsi:type="dcterms:W3CDTF">2025-12-09T08:35:27Z</dcterms:modified>
</cp:coreProperties>
</file>